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87 Обучение рабочих и специалистов 2024\ЗК МСП СКС-298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тмц!$A$1:$Z$88</definedName>
  </definedNames>
  <calcPr calcId="152511"/>
</workbook>
</file>

<file path=xl/calcChain.xml><?xml version="1.0" encoding="utf-8"?>
<calcChain xmlns="http://schemas.openxmlformats.org/spreadsheetml/2006/main">
  <c r="Y41" i="4" l="1"/>
  <c r="W41" i="4"/>
  <c r="P41" i="4"/>
  <c r="Y40" i="4"/>
  <c r="W40" i="4"/>
  <c r="P40" i="4"/>
  <c r="Y39" i="4"/>
  <c r="W39" i="4"/>
  <c r="P39" i="4"/>
  <c r="Y38" i="4"/>
  <c r="W38" i="4"/>
  <c r="P38" i="4"/>
  <c r="Y37" i="4"/>
  <c r="W37" i="4"/>
  <c r="P37" i="4"/>
  <c r="Y36" i="4"/>
  <c r="W36" i="4"/>
  <c r="P36" i="4"/>
  <c r="Y35" i="4"/>
  <c r="W35" i="4"/>
  <c r="P35" i="4"/>
  <c r="Y34" i="4"/>
  <c r="W34" i="4"/>
  <c r="P34" i="4"/>
  <c r="Y33" i="4"/>
  <c r="W33" i="4"/>
  <c r="P33" i="4"/>
  <c r="Y32" i="4"/>
  <c r="W32" i="4"/>
  <c r="P32" i="4"/>
  <c r="Y31" i="4"/>
  <c r="W31" i="4"/>
  <c r="P31" i="4"/>
  <c r="Y30" i="4"/>
  <c r="W30" i="4"/>
  <c r="P30" i="4"/>
  <c r="Y29" i="4"/>
  <c r="W29" i="4"/>
  <c r="P29" i="4"/>
  <c r="Y28" i="4"/>
  <c r="W28" i="4"/>
  <c r="P28" i="4"/>
  <c r="Y27" i="4"/>
  <c r="W27" i="4"/>
  <c r="P27" i="4"/>
  <c r="Y26" i="4"/>
  <c r="W26" i="4"/>
  <c r="P26" i="4"/>
  <c r="Y25" i="4"/>
  <c r="W25" i="4"/>
  <c r="P25" i="4"/>
  <c r="Y24" i="4"/>
  <c r="W24" i="4"/>
  <c r="P24" i="4"/>
  <c r="Y23" i="4"/>
  <c r="W23" i="4"/>
  <c r="P23" i="4"/>
  <c r="Y22" i="4"/>
  <c r="W22" i="4"/>
  <c r="P22" i="4"/>
  <c r="Y21" i="4"/>
  <c r="W21" i="4"/>
  <c r="P21" i="4"/>
  <c r="Y20" i="4"/>
  <c r="W20" i="4"/>
  <c r="P20" i="4"/>
  <c r="Y19" i="4"/>
  <c r="W19" i="4"/>
  <c r="P19" i="4"/>
  <c r="Y18" i="4"/>
  <c r="W18" i="4"/>
  <c r="P18" i="4"/>
  <c r="Y17" i="4"/>
  <c r="W17" i="4"/>
  <c r="P17" i="4"/>
  <c r="Y16" i="4"/>
  <c r="W16" i="4"/>
  <c r="P16" i="4"/>
  <c r="Y15" i="4"/>
  <c r="W15" i="4"/>
  <c r="P15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57" i="4"/>
  <c r="W57" i="4"/>
  <c r="P57" i="4"/>
  <c r="Y56" i="4"/>
  <c r="W56" i="4"/>
  <c r="P56" i="4"/>
  <c r="Y55" i="4"/>
  <c r="W55" i="4"/>
  <c r="P55" i="4"/>
  <c r="Y54" i="4"/>
  <c r="W54" i="4"/>
  <c r="P54" i="4"/>
  <c r="Y53" i="4"/>
  <c r="W53" i="4"/>
  <c r="P53" i="4"/>
  <c r="Y52" i="4"/>
  <c r="W52" i="4"/>
  <c r="P52" i="4"/>
  <c r="Y51" i="4"/>
  <c r="W51" i="4"/>
  <c r="P51" i="4"/>
  <c r="Y50" i="4"/>
  <c r="W50" i="4"/>
  <c r="P50" i="4"/>
  <c r="Y49" i="4"/>
  <c r="W49" i="4"/>
  <c r="P49" i="4"/>
  <c r="Y48" i="4"/>
  <c r="W48" i="4"/>
  <c r="P48" i="4"/>
  <c r="Y47" i="4"/>
  <c r="W47" i="4"/>
  <c r="P47" i="4"/>
  <c r="Y46" i="4"/>
  <c r="W46" i="4"/>
  <c r="P46" i="4"/>
  <c r="Y45" i="4"/>
  <c r="W45" i="4"/>
  <c r="P45" i="4"/>
  <c r="Y44" i="4"/>
  <c r="W44" i="4"/>
  <c r="P44" i="4"/>
  <c r="Y43" i="4"/>
  <c r="W43" i="4"/>
  <c r="P43" i="4"/>
  <c r="Y42" i="4"/>
  <c r="W42" i="4"/>
  <c r="P42" i="4"/>
  <c r="Y65" i="4"/>
  <c r="W65" i="4"/>
  <c r="P65" i="4"/>
  <c r="Y64" i="4"/>
  <c r="W64" i="4"/>
  <c r="P64" i="4"/>
  <c r="Y63" i="4"/>
  <c r="W63" i="4"/>
  <c r="P63" i="4"/>
  <c r="Y62" i="4"/>
  <c r="W62" i="4"/>
  <c r="P62" i="4"/>
  <c r="Y61" i="4"/>
  <c r="W61" i="4"/>
  <c r="P61" i="4"/>
  <c r="Y60" i="4"/>
  <c r="W60" i="4"/>
  <c r="P60" i="4"/>
  <c r="Y59" i="4"/>
  <c r="W59" i="4"/>
  <c r="P59" i="4"/>
  <c r="Y58" i="4"/>
  <c r="W58" i="4"/>
  <c r="P58" i="4"/>
  <c r="Y69" i="4"/>
  <c r="W69" i="4"/>
  <c r="P69" i="4"/>
  <c r="Y68" i="4"/>
  <c r="W68" i="4"/>
  <c r="P68" i="4"/>
  <c r="Y67" i="4"/>
  <c r="W67" i="4"/>
  <c r="P67" i="4"/>
  <c r="Y66" i="4"/>
  <c r="W66" i="4"/>
  <c r="P66" i="4"/>
  <c r="Y71" i="4"/>
  <c r="W71" i="4"/>
  <c r="P71" i="4"/>
  <c r="Y70" i="4"/>
  <c r="W70" i="4"/>
  <c r="P70" i="4"/>
  <c r="Y9" i="4"/>
  <c r="W9" i="4"/>
  <c r="P9" i="4"/>
  <c r="Y72" i="4" l="1"/>
  <c r="Y73" i="4" s="1"/>
  <c r="W72" i="4"/>
  <c r="W73" i="4" s="1"/>
  <c r="P72" i="4"/>
  <c r="P73" i="4" s="1"/>
</calcChain>
</file>

<file path=xl/sharedStrings.xml><?xml version="1.0" encoding="utf-8"?>
<sst xmlns="http://schemas.openxmlformats.org/spreadsheetml/2006/main" count="686" uniqueCount="118">
  <si>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</si>
  <si>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</si>
  <si>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</si>
  <si>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</si>
  <si>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</si>
  <si>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</si>
  <si>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</si>
  <si>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</si>
  <si>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</si>
  <si>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</si>
  <si>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</si>
  <si>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</si>
  <si>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</si>
  <si>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</si>
  <si>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</si>
  <si>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</si>
  <si>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</si>
  <si>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</si>
  <si>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</si>
  <si>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</si>
  <si>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</si>
  <si>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</si>
  <si>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</si>
  <si>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</si>
  <si>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</si>
  <si>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</si>
  <si>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</si>
  <si>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</si>
  <si>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</si>
  <si>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</si>
  <si>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</si>
  <si>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</si>
  <si>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</si>
  <si>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</si>
  <si>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</si>
  <si>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</si>
  <si>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</si>
  <si>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</si>
  <si>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</si>
  <si>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</si>
  <si>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</si>
  <si>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начало</t>
  </si>
  <si>
    <t>конец</t>
  </si>
  <si>
    <t>ИТОГО, начальная максимальная цена договора:</t>
  </si>
  <si>
    <t>Приложение 1.2 Техническое задание</t>
  </si>
  <si>
    <t xml:space="preserve">График оказания услуг </t>
  </si>
  <si>
    <t>СКС-2987</t>
  </si>
  <si>
    <t>Лот № 1 Образовательные услуги: обучение, повышение квалификации рабочих и специалистов</t>
  </si>
  <si>
    <t>85.42.19</t>
  </si>
  <si>
    <t>85.42</t>
  </si>
  <si>
    <t>по 31.12.2024г.</t>
  </si>
  <si>
    <t>Обучение персонала, обслуживающего сосуды, работающие под давлением</t>
  </si>
  <si>
    <t>Обучение персонала, обслуживающего сосуды, работающие под давлением (паровые медицинские стерилизаторы)</t>
  </si>
  <si>
    <t>Обучение рабочих люлек, находящихся на подъемнике (вышке)</t>
  </si>
  <si>
    <t>Стропальщик</t>
  </si>
  <si>
    <t>Оператор хлораторных установок</t>
  </si>
  <si>
    <t>Обучение водителей по 20-часовой программе БД</t>
  </si>
  <si>
    <t>Электромонтер по ремонту и обслуживанию электрооборудования ГПМ</t>
  </si>
  <si>
    <t>Обеспечение экологической безопасности руководителями и специалистами общехозяйственных систем управления (72 часа)</t>
  </si>
  <si>
    <t>Обеспечение экологической безопасности при работах в области обращения с опасными отходами (90 часов)</t>
  </si>
  <si>
    <t>Обеспечение экологической безопасности при работах в области обращения с опасными отходами (112 часов)</t>
  </si>
  <si>
    <t>Дополнительная профессиональная программа повышения квалификации для руководителей организаций, назначенных руководителем организации ответственными за обеспечение пожарной безопасности</t>
  </si>
  <si>
    <t>Дополнительная профессиональная программа повышения квалификации для лиц, на которых возложена трудовая функция по проведению противопожарного инструктажа</t>
  </si>
  <si>
    <t>Нормы и правила работы в электроустановках потребителей</t>
  </si>
  <si>
    <t>Обучение персонала, обслуживающего тепловые энергоустановки и тепловые сети</t>
  </si>
  <si>
    <t>Подготовка руководителей и специалистов организаций, осуществляющих эксплуатацию тепловых энергоустановок и тепловых сетей</t>
  </si>
  <si>
    <t>Подготовка руководителей и специалистов организаций по основам промышленной безопасности</t>
  </si>
  <si>
    <t>Подготовка руководителей и специалистов организаций, эксплуатирующих оборудование, работающее под избыточным давлением</t>
  </si>
  <si>
    <t>Подготовка руководителей и специалистов организаций по требованиям промышленной безопасности к подъемным сооружениям</t>
  </si>
  <si>
    <t>Подготовка руководителей и специалистов организаций по промышленной безопасности в химической, нефтехимической и нефтеперерабатывающей промышленности (хлор)</t>
  </si>
  <si>
    <t>Подготовка руководителей и специалистов организаций по промышленной безопасности на объектах газораспределения и газопотребления</t>
  </si>
  <si>
    <t xml:space="preserve">Подготовка руководителей и специалистов организаций по промышленной безопасности при перевозке опасных грузов автомобильным транспортом </t>
  </si>
  <si>
    <t>ДОПОГ (водитель)</t>
  </si>
  <si>
    <t>Электроэнергетика (повышение квалификации)</t>
  </si>
  <si>
    <t>Обучение по дополнительной профессиональной программе (программа повышения квалификации) «Общие требования промышленной безопасности»</t>
  </si>
  <si>
    <t xml:space="preserve">Обучение по дополнительной профессиональной программе (программа повышения квалификации) «Требования промышленной безопасности в химической, нефтехимической и нефтеперерабатывающей  промышленности» </t>
  </si>
  <si>
    <t>Обучение по дополнительной профессиональной программе (программа повышения квалификации) «Требования промышленной безопасности к оборудованию, работающему под давлением»</t>
  </si>
  <si>
    <t>Обучение по дополнительной профессиональной программе (программа повышения квалификации) «Требования промышленной безопасности на объектах газораспределения и газопотребления»</t>
  </si>
  <si>
    <t>Обучение по дополнительной профессиональной программе (программа повышения квалификации) «Требования промышленной безопасности к подъемным сооружениям»</t>
  </si>
  <si>
    <t>Консультант по вопросам безопасности перевозок опасных грузов</t>
  </si>
  <si>
    <t>Водитель-наставник</t>
  </si>
  <si>
    <t>Слесарь по ремонту и техническому обслуживанию грузоподъемного оборудования</t>
  </si>
  <si>
    <t>Специалист, ответственный за обеспечение безопасности дорожного движения</t>
  </si>
  <si>
    <t>Подготовка руководителей и специалистов организаций, эксплуатирующих лифты</t>
  </si>
  <si>
    <t>Слесарь аварийно-восстановительных работ</t>
  </si>
  <si>
    <t>Машинист насосных установок</t>
  </si>
  <si>
    <t>Машинист компрессорных установок</t>
  </si>
  <si>
    <t>Оператор на фильтрах</t>
  </si>
  <si>
    <t>Оператор на отстойниках</t>
  </si>
  <si>
    <t>Оператор на решетке</t>
  </si>
  <si>
    <t>Оператор на метантенках</t>
  </si>
  <si>
    <t>Коагулянщик</t>
  </si>
  <si>
    <t>Рабочий зеленого строительства</t>
  </si>
  <si>
    <t>Слесарь-ремонтник</t>
  </si>
  <si>
    <t>Слесарь по ремонту автомобилей</t>
  </si>
  <si>
    <t>Электромонтер по ремонту и обслуживанию электрооборудования</t>
  </si>
  <si>
    <t>Электромонтер охранно-пожарной сигнализации</t>
  </si>
  <si>
    <t>Станочник широкого профиля</t>
  </si>
  <si>
    <t>Плотник</t>
  </si>
  <si>
    <t>Маляр</t>
  </si>
  <si>
    <t>Штукатур</t>
  </si>
  <si>
    <t>Столяр</t>
  </si>
  <si>
    <t>Электрогазосварщик</t>
  </si>
  <si>
    <t>Водитель погрузчика</t>
  </si>
  <si>
    <t>Слесарь по контрольно-измерительным приборам и автоматике</t>
  </si>
  <si>
    <t>Дорожный рабочий</t>
  </si>
  <si>
    <t>Жестянщик</t>
  </si>
  <si>
    <t>Машинист автомобильного крана</t>
  </si>
  <si>
    <t>Электромонтер диспетчерского оборудования и телеавтоматики</t>
  </si>
  <si>
    <t>Электромонтер по ремонту и обслуживанию аппаратуры и устройств связи</t>
  </si>
  <si>
    <t xml:space="preserve">Электромонтер стационарного оборудования телефонной связи </t>
  </si>
  <si>
    <t>Электромонтер по ремонту обмоток и изоляции электрооборудования</t>
  </si>
  <si>
    <t>Электромонтер по ремонту аппаратуры, релейной защиты и автоматики</t>
  </si>
  <si>
    <t>Слесарь-электрик по ремонту электрооборудования</t>
  </si>
  <si>
    <t>Слесарь по ремонту дорожно-строительных машин и тракторов</t>
  </si>
  <si>
    <t>человек</t>
  </si>
  <si>
    <t>г.о. Самара</t>
  </si>
  <si>
    <t xml:space="preserve">с момента заключения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</si>
</sst>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3"/>
  <sheetViews>
    <sheetView tabSelected="1" view="pageBreakPreview" zoomScale="70" zoomScaleNormal="86" zoomScaleSheetLayoutView="70" workbookViewId="0">
      <selection activeCell="P5" sqref="P5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9.140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9" t="s">
        <v>46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0" t="s">
        <v>47</v>
      </c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3" t="s">
        <v>45</v>
      </c>
      <c r="N7" s="53"/>
      <c r="O7" s="1"/>
      <c r="P7" s="1"/>
      <c r="Q7" s="55" t="s">
        <v>10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89.2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41</v>
      </c>
      <c r="N8" s="43" t="s">
        <v>42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51" x14ac:dyDescent="0.2">
      <c r="A9" s="33">
        <v>1</v>
      </c>
      <c r="B9" s="34">
        <v>1</v>
      </c>
      <c r="C9" s="37" t="s">
        <v>48</v>
      </c>
      <c r="D9" s="37" t="s">
        <v>49</v>
      </c>
      <c r="E9" s="33"/>
      <c r="F9" s="35" t="s">
        <v>51</v>
      </c>
      <c r="G9" s="33" t="s">
        <v>44</v>
      </c>
      <c r="H9" s="33" t="s">
        <v>115</v>
      </c>
      <c r="I9" s="33" t="s">
        <v>35</v>
      </c>
      <c r="J9" s="33" t="s">
        <v>35</v>
      </c>
      <c r="K9" s="47" t="s">
        <v>116</v>
      </c>
      <c r="L9" s="33">
        <v>41</v>
      </c>
      <c r="M9" s="33" t="s">
        <v>117</v>
      </c>
      <c r="N9" s="33" t="s">
        <v>50</v>
      </c>
      <c r="O9" s="36">
        <v>2033.3400000000001</v>
      </c>
      <c r="P9" s="30">
        <f t="shared" ref="P9:P67" si="0">O9*L9</f>
        <v>83366.94</v>
      </c>
      <c r="Q9" s="44"/>
      <c r="R9" s="38"/>
      <c r="S9" s="38"/>
      <c r="T9" s="38"/>
      <c r="U9" s="38"/>
      <c r="V9" s="41"/>
      <c r="W9" s="41">
        <f t="shared" ref="W9:W67" si="1">V9*L9</f>
        <v>0</v>
      </c>
      <c r="X9" s="41"/>
      <c r="Y9" s="41">
        <f t="shared" ref="Y9:Y67" si="2">X9*L9</f>
        <v>0</v>
      </c>
      <c r="Z9" s="38"/>
    </row>
    <row r="10" spans="1:26" ht="76.5" x14ac:dyDescent="0.2">
      <c r="A10" s="33">
        <v>2</v>
      </c>
      <c r="B10" s="34">
        <v>1</v>
      </c>
      <c r="C10" s="37" t="s">
        <v>48</v>
      </c>
      <c r="D10" s="37" t="s">
        <v>49</v>
      </c>
      <c r="E10" s="33"/>
      <c r="F10" s="35" t="s">
        <v>52</v>
      </c>
      <c r="G10" s="33" t="s">
        <v>44</v>
      </c>
      <c r="H10" s="33" t="s">
        <v>115</v>
      </c>
      <c r="I10" s="33" t="s">
        <v>35</v>
      </c>
      <c r="J10" s="33" t="s">
        <v>35</v>
      </c>
      <c r="K10" s="47" t="s">
        <v>116</v>
      </c>
      <c r="L10" s="33">
        <v>20</v>
      </c>
      <c r="M10" s="33" t="s">
        <v>117</v>
      </c>
      <c r="N10" s="33" t="s">
        <v>50</v>
      </c>
      <c r="O10" s="36">
        <v>2033.3400000000001</v>
      </c>
      <c r="P10" s="30">
        <f t="shared" ref="P10:P41" si="3">O10*L10</f>
        <v>40666.800000000003</v>
      </c>
      <c r="Q10" s="44"/>
      <c r="R10" s="38"/>
      <c r="S10" s="38"/>
      <c r="T10" s="38"/>
      <c r="U10" s="38"/>
      <c r="V10" s="41"/>
      <c r="W10" s="41">
        <f t="shared" ref="W10:W41" si="4">V10*L10</f>
        <v>0</v>
      </c>
      <c r="X10" s="41"/>
      <c r="Y10" s="41">
        <f t="shared" ref="Y10:Y41" si="5">X10*L10</f>
        <v>0</v>
      </c>
      <c r="Z10" s="38"/>
    </row>
    <row r="11" spans="1:26" ht="51" x14ac:dyDescent="0.2">
      <c r="A11" s="33">
        <v>3</v>
      </c>
      <c r="B11" s="34">
        <v>1</v>
      </c>
      <c r="C11" s="37" t="s">
        <v>48</v>
      </c>
      <c r="D11" s="37" t="s">
        <v>49</v>
      </c>
      <c r="E11" s="33"/>
      <c r="F11" s="35" t="s">
        <v>53</v>
      </c>
      <c r="G11" s="33" t="s">
        <v>44</v>
      </c>
      <c r="H11" s="33" t="s">
        <v>115</v>
      </c>
      <c r="I11" s="33" t="s">
        <v>35</v>
      </c>
      <c r="J11" s="33" t="s">
        <v>35</v>
      </c>
      <c r="K11" s="47" t="s">
        <v>116</v>
      </c>
      <c r="L11" s="33">
        <v>26</v>
      </c>
      <c r="M11" s="33" t="s">
        <v>117</v>
      </c>
      <c r="N11" s="33" t="s">
        <v>50</v>
      </c>
      <c r="O11" s="36">
        <v>2266.67</v>
      </c>
      <c r="P11" s="30">
        <f t="shared" si="3"/>
        <v>58933.42</v>
      </c>
      <c r="Q11" s="44"/>
      <c r="R11" s="38"/>
      <c r="S11" s="38"/>
      <c r="T11" s="38"/>
      <c r="U11" s="38"/>
      <c r="V11" s="41"/>
      <c r="W11" s="41">
        <f t="shared" si="4"/>
        <v>0</v>
      </c>
      <c r="X11" s="41"/>
      <c r="Y11" s="41">
        <f t="shared" si="5"/>
        <v>0</v>
      </c>
      <c r="Z11" s="38"/>
    </row>
    <row r="12" spans="1:26" ht="51" x14ac:dyDescent="0.2">
      <c r="A12" s="33">
        <v>4</v>
      </c>
      <c r="B12" s="34">
        <v>1</v>
      </c>
      <c r="C12" s="37" t="s">
        <v>48</v>
      </c>
      <c r="D12" s="37" t="s">
        <v>49</v>
      </c>
      <c r="E12" s="33"/>
      <c r="F12" s="35" t="s">
        <v>54</v>
      </c>
      <c r="G12" s="33" t="s">
        <v>44</v>
      </c>
      <c r="H12" s="33" t="s">
        <v>115</v>
      </c>
      <c r="I12" s="33" t="s">
        <v>35</v>
      </c>
      <c r="J12" s="33" t="s">
        <v>35</v>
      </c>
      <c r="K12" s="47" t="s">
        <v>116</v>
      </c>
      <c r="L12" s="33">
        <v>66</v>
      </c>
      <c r="M12" s="33" t="s">
        <v>117</v>
      </c>
      <c r="N12" s="33" t="s">
        <v>50</v>
      </c>
      <c r="O12" s="36">
        <v>3400</v>
      </c>
      <c r="P12" s="30">
        <f t="shared" si="3"/>
        <v>224400</v>
      </c>
      <c r="Q12" s="44"/>
      <c r="R12" s="38"/>
      <c r="S12" s="38"/>
      <c r="T12" s="38"/>
      <c r="U12" s="38"/>
      <c r="V12" s="41"/>
      <c r="W12" s="41">
        <f t="shared" si="4"/>
        <v>0</v>
      </c>
      <c r="X12" s="41"/>
      <c r="Y12" s="41">
        <f t="shared" si="5"/>
        <v>0</v>
      </c>
      <c r="Z12" s="38"/>
    </row>
    <row r="13" spans="1:26" ht="51" x14ac:dyDescent="0.2">
      <c r="A13" s="33">
        <v>5</v>
      </c>
      <c r="B13" s="34">
        <v>1</v>
      </c>
      <c r="C13" s="37" t="s">
        <v>48</v>
      </c>
      <c r="D13" s="37" t="s">
        <v>49</v>
      </c>
      <c r="E13" s="33"/>
      <c r="F13" s="35" t="s">
        <v>55</v>
      </c>
      <c r="G13" s="33" t="s">
        <v>44</v>
      </c>
      <c r="H13" s="33" t="s">
        <v>115</v>
      </c>
      <c r="I13" s="33" t="s">
        <v>35</v>
      </c>
      <c r="J13" s="33" t="s">
        <v>35</v>
      </c>
      <c r="K13" s="47" t="s">
        <v>116</v>
      </c>
      <c r="L13" s="33">
        <v>13</v>
      </c>
      <c r="M13" s="33" t="s">
        <v>117</v>
      </c>
      <c r="N13" s="33" t="s">
        <v>50</v>
      </c>
      <c r="O13" s="36">
        <v>3900</v>
      </c>
      <c r="P13" s="30">
        <f t="shared" si="3"/>
        <v>50700</v>
      </c>
      <c r="Q13" s="44"/>
      <c r="R13" s="38"/>
      <c r="S13" s="38"/>
      <c r="T13" s="38"/>
      <c r="U13" s="38"/>
      <c r="V13" s="41"/>
      <c r="W13" s="41">
        <f t="shared" si="4"/>
        <v>0</v>
      </c>
      <c r="X13" s="41"/>
      <c r="Y13" s="41">
        <f t="shared" si="5"/>
        <v>0</v>
      </c>
      <c r="Z13" s="38"/>
    </row>
    <row r="14" spans="1:26" ht="51" x14ac:dyDescent="0.2">
      <c r="A14" s="33">
        <v>6</v>
      </c>
      <c r="B14" s="34">
        <v>1</v>
      </c>
      <c r="C14" s="37" t="s">
        <v>48</v>
      </c>
      <c r="D14" s="37" t="s">
        <v>49</v>
      </c>
      <c r="E14" s="33"/>
      <c r="F14" s="35" t="s">
        <v>56</v>
      </c>
      <c r="G14" s="33" t="s">
        <v>44</v>
      </c>
      <c r="H14" s="33" t="s">
        <v>115</v>
      </c>
      <c r="I14" s="33" t="s">
        <v>35</v>
      </c>
      <c r="J14" s="33" t="s">
        <v>35</v>
      </c>
      <c r="K14" s="47" t="s">
        <v>116</v>
      </c>
      <c r="L14" s="33">
        <v>160</v>
      </c>
      <c r="M14" s="33" t="s">
        <v>117</v>
      </c>
      <c r="N14" s="33" t="s">
        <v>50</v>
      </c>
      <c r="O14" s="36">
        <v>616.66999999999996</v>
      </c>
      <c r="P14" s="30">
        <f t="shared" si="3"/>
        <v>98667.199999999997</v>
      </c>
      <c r="Q14" s="44"/>
      <c r="R14" s="38"/>
      <c r="S14" s="38"/>
      <c r="T14" s="38"/>
      <c r="U14" s="38"/>
      <c r="V14" s="41"/>
      <c r="W14" s="41">
        <f t="shared" si="4"/>
        <v>0</v>
      </c>
      <c r="X14" s="41"/>
      <c r="Y14" s="41">
        <f t="shared" si="5"/>
        <v>0</v>
      </c>
      <c r="Z14" s="38"/>
    </row>
    <row r="15" spans="1:26" ht="63.75" x14ac:dyDescent="0.2">
      <c r="A15" s="33">
        <v>7</v>
      </c>
      <c r="B15" s="34">
        <v>1</v>
      </c>
      <c r="C15" s="37" t="s">
        <v>48</v>
      </c>
      <c r="D15" s="37" t="s">
        <v>49</v>
      </c>
      <c r="E15" s="33"/>
      <c r="F15" s="35" t="s">
        <v>57</v>
      </c>
      <c r="G15" s="33" t="s">
        <v>44</v>
      </c>
      <c r="H15" s="33" t="s">
        <v>115</v>
      </c>
      <c r="I15" s="33" t="s">
        <v>35</v>
      </c>
      <c r="J15" s="33" t="s">
        <v>35</v>
      </c>
      <c r="K15" s="47" t="s">
        <v>116</v>
      </c>
      <c r="L15" s="33">
        <v>3</v>
      </c>
      <c r="M15" s="33" t="s">
        <v>117</v>
      </c>
      <c r="N15" s="33" t="s">
        <v>50</v>
      </c>
      <c r="O15" s="36">
        <v>3733.34</v>
      </c>
      <c r="P15" s="30">
        <f t="shared" si="3"/>
        <v>11200.02</v>
      </c>
      <c r="Q15" s="44"/>
      <c r="R15" s="38"/>
      <c r="S15" s="38"/>
      <c r="T15" s="38"/>
      <c r="U15" s="38"/>
      <c r="V15" s="41"/>
      <c r="W15" s="41">
        <f t="shared" si="4"/>
        <v>0</v>
      </c>
      <c r="X15" s="41"/>
      <c r="Y15" s="41">
        <f t="shared" si="5"/>
        <v>0</v>
      </c>
      <c r="Z15" s="38"/>
    </row>
    <row r="16" spans="1:26" ht="102" x14ac:dyDescent="0.2">
      <c r="A16" s="33">
        <v>8</v>
      </c>
      <c r="B16" s="34">
        <v>1</v>
      </c>
      <c r="C16" s="37" t="s">
        <v>48</v>
      </c>
      <c r="D16" s="37" t="s">
        <v>49</v>
      </c>
      <c r="E16" s="33"/>
      <c r="F16" s="35" t="s">
        <v>58</v>
      </c>
      <c r="G16" s="33" t="s">
        <v>44</v>
      </c>
      <c r="H16" s="33" t="s">
        <v>115</v>
      </c>
      <c r="I16" s="33" t="s">
        <v>35</v>
      </c>
      <c r="J16" s="33" t="s">
        <v>35</v>
      </c>
      <c r="K16" s="47" t="s">
        <v>116</v>
      </c>
      <c r="L16" s="33">
        <v>15</v>
      </c>
      <c r="M16" s="33" t="s">
        <v>117</v>
      </c>
      <c r="N16" s="33" t="s">
        <v>50</v>
      </c>
      <c r="O16" s="36">
        <v>2500</v>
      </c>
      <c r="P16" s="30">
        <f t="shared" si="3"/>
        <v>37500</v>
      </c>
      <c r="Q16" s="44"/>
      <c r="R16" s="38"/>
      <c r="S16" s="38"/>
      <c r="T16" s="38"/>
      <c r="U16" s="38"/>
      <c r="V16" s="41"/>
      <c r="W16" s="41">
        <f t="shared" si="4"/>
        <v>0</v>
      </c>
      <c r="X16" s="41"/>
      <c r="Y16" s="41">
        <f t="shared" si="5"/>
        <v>0</v>
      </c>
      <c r="Z16" s="38"/>
    </row>
    <row r="17" spans="1:26" ht="89.25" x14ac:dyDescent="0.2">
      <c r="A17" s="33">
        <v>9</v>
      </c>
      <c r="B17" s="34">
        <v>1</v>
      </c>
      <c r="C17" s="37" t="s">
        <v>48</v>
      </c>
      <c r="D17" s="37" t="s">
        <v>49</v>
      </c>
      <c r="E17" s="33"/>
      <c r="F17" s="35" t="s">
        <v>59</v>
      </c>
      <c r="G17" s="33" t="s">
        <v>44</v>
      </c>
      <c r="H17" s="33" t="s">
        <v>115</v>
      </c>
      <c r="I17" s="33" t="s">
        <v>35</v>
      </c>
      <c r="J17" s="33" t="s">
        <v>35</v>
      </c>
      <c r="K17" s="47" t="s">
        <v>116</v>
      </c>
      <c r="L17" s="33">
        <v>1</v>
      </c>
      <c r="M17" s="33" t="s">
        <v>117</v>
      </c>
      <c r="N17" s="33" t="s">
        <v>50</v>
      </c>
      <c r="O17" s="36">
        <v>3000</v>
      </c>
      <c r="P17" s="30">
        <f t="shared" si="3"/>
        <v>3000</v>
      </c>
      <c r="Q17" s="44"/>
      <c r="R17" s="38"/>
      <c r="S17" s="38"/>
      <c r="T17" s="38"/>
      <c r="U17" s="38"/>
      <c r="V17" s="41"/>
      <c r="W17" s="41">
        <f t="shared" si="4"/>
        <v>0</v>
      </c>
      <c r="X17" s="41"/>
      <c r="Y17" s="41">
        <f t="shared" si="5"/>
        <v>0</v>
      </c>
      <c r="Z17" s="38"/>
    </row>
    <row r="18" spans="1:26" ht="89.25" x14ac:dyDescent="0.2">
      <c r="A18" s="33">
        <v>10</v>
      </c>
      <c r="B18" s="34">
        <v>1</v>
      </c>
      <c r="C18" s="37" t="s">
        <v>48</v>
      </c>
      <c r="D18" s="37" t="s">
        <v>49</v>
      </c>
      <c r="E18" s="33"/>
      <c r="F18" s="35" t="s">
        <v>60</v>
      </c>
      <c r="G18" s="33" t="s">
        <v>44</v>
      </c>
      <c r="H18" s="33" t="s">
        <v>115</v>
      </c>
      <c r="I18" s="33" t="s">
        <v>35</v>
      </c>
      <c r="J18" s="33" t="s">
        <v>35</v>
      </c>
      <c r="K18" s="47" t="s">
        <v>116</v>
      </c>
      <c r="L18" s="33">
        <v>15</v>
      </c>
      <c r="M18" s="33" t="s">
        <v>117</v>
      </c>
      <c r="N18" s="33" t="s">
        <v>50</v>
      </c>
      <c r="O18" s="36">
        <v>7600</v>
      </c>
      <c r="P18" s="30">
        <f t="shared" si="3"/>
        <v>114000</v>
      </c>
      <c r="Q18" s="44"/>
      <c r="R18" s="38"/>
      <c r="S18" s="38"/>
      <c r="T18" s="38"/>
      <c r="U18" s="38"/>
      <c r="V18" s="41"/>
      <c r="W18" s="41">
        <f t="shared" si="4"/>
        <v>0</v>
      </c>
      <c r="X18" s="41"/>
      <c r="Y18" s="41">
        <f t="shared" si="5"/>
        <v>0</v>
      </c>
      <c r="Z18" s="38"/>
    </row>
    <row r="19" spans="1:26" ht="165.75" x14ac:dyDescent="0.2">
      <c r="A19" s="33">
        <v>11</v>
      </c>
      <c r="B19" s="34">
        <v>1</v>
      </c>
      <c r="C19" s="37" t="s">
        <v>48</v>
      </c>
      <c r="D19" s="37" t="s">
        <v>49</v>
      </c>
      <c r="E19" s="33"/>
      <c r="F19" s="35" t="s">
        <v>61</v>
      </c>
      <c r="G19" s="33" t="s">
        <v>44</v>
      </c>
      <c r="H19" s="33" t="s">
        <v>115</v>
      </c>
      <c r="I19" s="33" t="s">
        <v>35</v>
      </c>
      <c r="J19" s="33" t="s">
        <v>35</v>
      </c>
      <c r="K19" s="47" t="s">
        <v>116</v>
      </c>
      <c r="L19" s="33">
        <v>34</v>
      </c>
      <c r="M19" s="33" t="s">
        <v>117</v>
      </c>
      <c r="N19" s="33" t="s">
        <v>50</v>
      </c>
      <c r="O19" s="36">
        <v>3000</v>
      </c>
      <c r="P19" s="30">
        <f t="shared" si="3"/>
        <v>102000</v>
      </c>
      <c r="Q19" s="44"/>
      <c r="R19" s="38"/>
      <c r="S19" s="38"/>
      <c r="T19" s="38"/>
      <c r="U19" s="38"/>
      <c r="V19" s="41"/>
      <c r="W19" s="41">
        <f t="shared" si="4"/>
        <v>0</v>
      </c>
      <c r="X19" s="41"/>
      <c r="Y19" s="41">
        <f t="shared" si="5"/>
        <v>0</v>
      </c>
      <c r="Z19" s="38"/>
    </row>
    <row r="20" spans="1:26" ht="114.75" x14ac:dyDescent="0.2">
      <c r="A20" s="33">
        <v>12</v>
      </c>
      <c r="B20" s="34">
        <v>1</v>
      </c>
      <c r="C20" s="37" t="s">
        <v>48</v>
      </c>
      <c r="D20" s="37" t="s">
        <v>49</v>
      </c>
      <c r="E20" s="33"/>
      <c r="F20" s="35" t="s">
        <v>62</v>
      </c>
      <c r="G20" s="33" t="s">
        <v>44</v>
      </c>
      <c r="H20" s="33" t="s">
        <v>115</v>
      </c>
      <c r="I20" s="33" t="s">
        <v>35</v>
      </c>
      <c r="J20" s="33" t="s">
        <v>35</v>
      </c>
      <c r="K20" s="47" t="s">
        <v>116</v>
      </c>
      <c r="L20" s="33">
        <v>35</v>
      </c>
      <c r="M20" s="33" t="s">
        <v>117</v>
      </c>
      <c r="N20" s="33" t="s">
        <v>50</v>
      </c>
      <c r="O20" s="36">
        <v>1500</v>
      </c>
      <c r="P20" s="30">
        <f t="shared" si="3"/>
        <v>52500</v>
      </c>
      <c r="Q20" s="44"/>
      <c r="R20" s="38"/>
      <c r="S20" s="38"/>
      <c r="T20" s="38"/>
      <c r="U20" s="38"/>
      <c r="V20" s="41"/>
      <c r="W20" s="41">
        <f t="shared" si="4"/>
        <v>0</v>
      </c>
      <c r="X20" s="41"/>
      <c r="Y20" s="41">
        <f t="shared" si="5"/>
        <v>0</v>
      </c>
      <c r="Z20" s="38"/>
    </row>
    <row r="21" spans="1:26" ht="51" x14ac:dyDescent="0.2">
      <c r="A21" s="33">
        <v>13</v>
      </c>
      <c r="B21" s="34">
        <v>1</v>
      </c>
      <c r="C21" s="37" t="s">
        <v>48</v>
      </c>
      <c r="D21" s="37" t="s">
        <v>49</v>
      </c>
      <c r="E21" s="33"/>
      <c r="F21" s="35" t="s">
        <v>63</v>
      </c>
      <c r="G21" s="33" t="s">
        <v>44</v>
      </c>
      <c r="H21" s="33" t="s">
        <v>115</v>
      </c>
      <c r="I21" s="33" t="s">
        <v>35</v>
      </c>
      <c r="J21" s="33" t="s">
        <v>35</v>
      </c>
      <c r="K21" s="47" t="s">
        <v>116</v>
      </c>
      <c r="L21" s="33">
        <v>3</v>
      </c>
      <c r="M21" s="33" t="s">
        <v>117</v>
      </c>
      <c r="N21" s="33" t="s">
        <v>50</v>
      </c>
      <c r="O21" s="36">
        <v>2700</v>
      </c>
      <c r="P21" s="30">
        <f t="shared" si="3"/>
        <v>8100</v>
      </c>
      <c r="Q21" s="44"/>
      <c r="R21" s="38"/>
      <c r="S21" s="38"/>
      <c r="T21" s="38"/>
      <c r="U21" s="38"/>
      <c r="V21" s="41"/>
      <c r="W21" s="41">
        <f t="shared" si="4"/>
        <v>0</v>
      </c>
      <c r="X21" s="41"/>
      <c r="Y21" s="41">
        <f t="shared" si="5"/>
        <v>0</v>
      </c>
      <c r="Z21" s="38"/>
    </row>
    <row r="22" spans="1:26" ht="63.75" x14ac:dyDescent="0.2">
      <c r="A22" s="33">
        <v>14</v>
      </c>
      <c r="B22" s="34">
        <v>1</v>
      </c>
      <c r="C22" s="37" t="s">
        <v>48</v>
      </c>
      <c r="D22" s="37" t="s">
        <v>49</v>
      </c>
      <c r="E22" s="33"/>
      <c r="F22" s="35" t="s">
        <v>64</v>
      </c>
      <c r="G22" s="33" t="s">
        <v>44</v>
      </c>
      <c r="H22" s="33" t="s">
        <v>115</v>
      </c>
      <c r="I22" s="33" t="s">
        <v>35</v>
      </c>
      <c r="J22" s="33" t="s">
        <v>35</v>
      </c>
      <c r="K22" s="47" t="s">
        <v>116</v>
      </c>
      <c r="L22" s="33">
        <v>19</v>
      </c>
      <c r="M22" s="33" t="s">
        <v>117</v>
      </c>
      <c r="N22" s="33" t="s">
        <v>50</v>
      </c>
      <c r="O22" s="36">
        <v>2200</v>
      </c>
      <c r="P22" s="30">
        <f t="shared" si="3"/>
        <v>41800</v>
      </c>
      <c r="Q22" s="44"/>
      <c r="R22" s="38"/>
      <c r="S22" s="38"/>
      <c r="T22" s="38"/>
      <c r="U22" s="38"/>
      <c r="V22" s="41"/>
      <c r="W22" s="41">
        <f t="shared" si="4"/>
        <v>0</v>
      </c>
      <c r="X22" s="41"/>
      <c r="Y22" s="41">
        <f t="shared" si="5"/>
        <v>0</v>
      </c>
      <c r="Z22" s="38"/>
    </row>
    <row r="23" spans="1:26" ht="114.75" x14ac:dyDescent="0.2">
      <c r="A23" s="33">
        <v>15</v>
      </c>
      <c r="B23" s="34">
        <v>1</v>
      </c>
      <c r="C23" s="37" t="s">
        <v>48</v>
      </c>
      <c r="D23" s="37" t="s">
        <v>49</v>
      </c>
      <c r="E23" s="33"/>
      <c r="F23" s="35" t="s">
        <v>65</v>
      </c>
      <c r="G23" s="33" t="s">
        <v>44</v>
      </c>
      <c r="H23" s="33" t="s">
        <v>115</v>
      </c>
      <c r="I23" s="33" t="s">
        <v>35</v>
      </c>
      <c r="J23" s="33" t="s">
        <v>35</v>
      </c>
      <c r="K23" s="47" t="s">
        <v>116</v>
      </c>
      <c r="L23" s="33">
        <v>16</v>
      </c>
      <c r="M23" s="33" t="s">
        <v>117</v>
      </c>
      <c r="N23" s="33" t="s">
        <v>50</v>
      </c>
      <c r="O23" s="36">
        <v>2600</v>
      </c>
      <c r="P23" s="30">
        <f t="shared" si="3"/>
        <v>41600</v>
      </c>
      <c r="Q23" s="44"/>
      <c r="R23" s="38"/>
      <c r="S23" s="38"/>
      <c r="T23" s="38"/>
      <c r="U23" s="38"/>
      <c r="V23" s="41"/>
      <c r="W23" s="41">
        <f t="shared" si="4"/>
        <v>0</v>
      </c>
      <c r="X23" s="41"/>
      <c r="Y23" s="41">
        <f t="shared" si="5"/>
        <v>0</v>
      </c>
      <c r="Z23" s="38"/>
    </row>
    <row r="24" spans="1:26" ht="89.25" x14ac:dyDescent="0.2">
      <c r="A24" s="33">
        <v>16</v>
      </c>
      <c r="B24" s="34">
        <v>1</v>
      </c>
      <c r="C24" s="37" t="s">
        <v>48</v>
      </c>
      <c r="D24" s="37" t="s">
        <v>49</v>
      </c>
      <c r="E24" s="33"/>
      <c r="F24" s="35" t="s">
        <v>66</v>
      </c>
      <c r="G24" s="33" t="s">
        <v>44</v>
      </c>
      <c r="H24" s="33" t="s">
        <v>115</v>
      </c>
      <c r="I24" s="33" t="s">
        <v>35</v>
      </c>
      <c r="J24" s="33" t="s">
        <v>35</v>
      </c>
      <c r="K24" s="47" t="s">
        <v>116</v>
      </c>
      <c r="L24" s="33">
        <v>47</v>
      </c>
      <c r="M24" s="33" t="s">
        <v>117</v>
      </c>
      <c r="N24" s="33" t="s">
        <v>50</v>
      </c>
      <c r="O24" s="36">
        <v>2433.34</v>
      </c>
      <c r="P24" s="30">
        <f t="shared" si="3"/>
        <v>114366.98000000001</v>
      </c>
      <c r="Q24" s="44"/>
      <c r="R24" s="38"/>
      <c r="S24" s="38"/>
      <c r="T24" s="38"/>
      <c r="U24" s="38"/>
      <c r="V24" s="41"/>
      <c r="W24" s="41">
        <f t="shared" si="4"/>
        <v>0</v>
      </c>
      <c r="X24" s="41"/>
      <c r="Y24" s="41">
        <f t="shared" si="5"/>
        <v>0</v>
      </c>
      <c r="Z24" s="38"/>
    </row>
    <row r="25" spans="1:26" ht="102" x14ac:dyDescent="0.2">
      <c r="A25" s="33">
        <v>17</v>
      </c>
      <c r="B25" s="34">
        <v>1</v>
      </c>
      <c r="C25" s="37" t="s">
        <v>48</v>
      </c>
      <c r="D25" s="37" t="s">
        <v>49</v>
      </c>
      <c r="E25" s="33"/>
      <c r="F25" s="35" t="s">
        <v>67</v>
      </c>
      <c r="G25" s="33" t="s">
        <v>44</v>
      </c>
      <c r="H25" s="33" t="s">
        <v>115</v>
      </c>
      <c r="I25" s="33" t="s">
        <v>35</v>
      </c>
      <c r="J25" s="33" t="s">
        <v>35</v>
      </c>
      <c r="K25" s="47" t="s">
        <v>116</v>
      </c>
      <c r="L25" s="33">
        <v>12</v>
      </c>
      <c r="M25" s="33" t="s">
        <v>117</v>
      </c>
      <c r="N25" s="33" t="s">
        <v>50</v>
      </c>
      <c r="O25" s="36">
        <v>2333.34</v>
      </c>
      <c r="P25" s="30">
        <f t="shared" si="3"/>
        <v>28000.080000000002</v>
      </c>
      <c r="Q25" s="44"/>
      <c r="R25" s="38"/>
      <c r="S25" s="38"/>
      <c r="T25" s="38"/>
      <c r="U25" s="38"/>
      <c r="V25" s="41"/>
      <c r="W25" s="41">
        <f t="shared" si="4"/>
        <v>0</v>
      </c>
      <c r="X25" s="41"/>
      <c r="Y25" s="41">
        <f t="shared" si="5"/>
        <v>0</v>
      </c>
      <c r="Z25" s="38"/>
    </row>
    <row r="26" spans="1:26" ht="114.75" x14ac:dyDescent="0.2">
      <c r="A26" s="33">
        <v>18</v>
      </c>
      <c r="B26" s="34">
        <v>1</v>
      </c>
      <c r="C26" s="37" t="s">
        <v>48</v>
      </c>
      <c r="D26" s="37" t="s">
        <v>49</v>
      </c>
      <c r="E26" s="33"/>
      <c r="F26" s="35" t="s">
        <v>68</v>
      </c>
      <c r="G26" s="33" t="s">
        <v>44</v>
      </c>
      <c r="H26" s="33" t="s">
        <v>115</v>
      </c>
      <c r="I26" s="33" t="s">
        <v>35</v>
      </c>
      <c r="J26" s="33" t="s">
        <v>35</v>
      </c>
      <c r="K26" s="47" t="s">
        <v>116</v>
      </c>
      <c r="L26" s="33">
        <v>83</v>
      </c>
      <c r="M26" s="33" t="s">
        <v>117</v>
      </c>
      <c r="N26" s="33" t="s">
        <v>50</v>
      </c>
      <c r="O26" s="36">
        <v>2433.34</v>
      </c>
      <c r="P26" s="30">
        <f t="shared" si="3"/>
        <v>201967.22</v>
      </c>
      <c r="Q26" s="44"/>
      <c r="R26" s="38"/>
      <c r="S26" s="38"/>
      <c r="T26" s="38"/>
      <c r="U26" s="38"/>
      <c r="V26" s="41"/>
      <c r="W26" s="41">
        <f t="shared" si="4"/>
        <v>0</v>
      </c>
      <c r="X26" s="41"/>
      <c r="Y26" s="41">
        <f t="shared" si="5"/>
        <v>0</v>
      </c>
      <c r="Z26" s="38"/>
    </row>
    <row r="27" spans="1:26" ht="140.25" x14ac:dyDescent="0.2">
      <c r="A27" s="33">
        <v>19</v>
      </c>
      <c r="B27" s="34">
        <v>1</v>
      </c>
      <c r="C27" s="37" t="s">
        <v>48</v>
      </c>
      <c r="D27" s="37" t="s">
        <v>49</v>
      </c>
      <c r="E27" s="33"/>
      <c r="F27" s="35" t="s">
        <v>69</v>
      </c>
      <c r="G27" s="33" t="s">
        <v>44</v>
      </c>
      <c r="H27" s="33" t="s">
        <v>115</v>
      </c>
      <c r="I27" s="33" t="s">
        <v>35</v>
      </c>
      <c r="J27" s="33" t="s">
        <v>35</v>
      </c>
      <c r="K27" s="47" t="s">
        <v>116</v>
      </c>
      <c r="L27" s="33">
        <v>23</v>
      </c>
      <c r="M27" s="33" t="s">
        <v>117</v>
      </c>
      <c r="N27" s="33" t="s">
        <v>50</v>
      </c>
      <c r="O27" s="36">
        <v>2433.34</v>
      </c>
      <c r="P27" s="30">
        <f t="shared" si="3"/>
        <v>55966.820000000007</v>
      </c>
      <c r="Q27" s="44"/>
      <c r="R27" s="38"/>
      <c r="S27" s="38"/>
      <c r="T27" s="38"/>
      <c r="U27" s="38"/>
      <c r="V27" s="41"/>
      <c r="W27" s="41">
        <f t="shared" si="4"/>
        <v>0</v>
      </c>
      <c r="X27" s="41"/>
      <c r="Y27" s="41">
        <f t="shared" si="5"/>
        <v>0</v>
      </c>
      <c r="Z27" s="38"/>
    </row>
    <row r="28" spans="1:26" ht="114.75" x14ac:dyDescent="0.2">
      <c r="A28" s="33">
        <v>20</v>
      </c>
      <c r="B28" s="34">
        <v>1</v>
      </c>
      <c r="C28" s="37" t="s">
        <v>48</v>
      </c>
      <c r="D28" s="37" t="s">
        <v>49</v>
      </c>
      <c r="E28" s="33"/>
      <c r="F28" s="35" t="s">
        <v>70</v>
      </c>
      <c r="G28" s="33" t="s">
        <v>44</v>
      </c>
      <c r="H28" s="33" t="s">
        <v>115</v>
      </c>
      <c r="I28" s="33" t="s">
        <v>35</v>
      </c>
      <c r="J28" s="33" t="s">
        <v>35</v>
      </c>
      <c r="K28" s="47" t="s">
        <v>116</v>
      </c>
      <c r="L28" s="33">
        <v>3</v>
      </c>
      <c r="M28" s="33" t="s">
        <v>117</v>
      </c>
      <c r="N28" s="33" t="s">
        <v>50</v>
      </c>
      <c r="O28" s="36">
        <v>2433.34</v>
      </c>
      <c r="P28" s="30">
        <f t="shared" si="3"/>
        <v>7300.02</v>
      </c>
      <c r="Q28" s="44"/>
      <c r="R28" s="38"/>
      <c r="S28" s="38"/>
      <c r="T28" s="38"/>
      <c r="U28" s="38"/>
      <c r="V28" s="41"/>
      <c r="W28" s="41">
        <f t="shared" si="4"/>
        <v>0</v>
      </c>
      <c r="X28" s="41"/>
      <c r="Y28" s="41">
        <f t="shared" si="5"/>
        <v>0</v>
      </c>
      <c r="Z28" s="38"/>
    </row>
    <row r="29" spans="1:26" ht="114.75" x14ac:dyDescent="0.2">
      <c r="A29" s="33">
        <v>21</v>
      </c>
      <c r="B29" s="34">
        <v>1</v>
      </c>
      <c r="C29" s="37" t="s">
        <v>48</v>
      </c>
      <c r="D29" s="37" t="s">
        <v>49</v>
      </c>
      <c r="E29" s="33"/>
      <c r="F29" s="35" t="s">
        <v>71</v>
      </c>
      <c r="G29" s="33" t="s">
        <v>44</v>
      </c>
      <c r="H29" s="33" t="s">
        <v>115</v>
      </c>
      <c r="I29" s="33" t="s">
        <v>35</v>
      </c>
      <c r="J29" s="33" t="s">
        <v>35</v>
      </c>
      <c r="K29" s="47" t="s">
        <v>116</v>
      </c>
      <c r="L29" s="33">
        <v>1</v>
      </c>
      <c r="M29" s="33" t="s">
        <v>117</v>
      </c>
      <c r="N29" s="33" t="s">
        <v>50</v>
      </c>
      <c r="O29" s="36">
        <v>3150</v>
      </c>
      <c r="P29" s="30">
        <f t="shared" si="3"/>
        <v>3150</v>
      </c>
      <c r="Q29" s="44"/>
      <c r="R29" s="38"/>
      <c r="S29" s="38"/>
      <c r="T29" s="38"/>
      <c r="U29" s="38"/>
      <c r="V29" s="41"/>
      <c r="W29" s="41">
        <f t="shared" si="4"/>
        <v>0</v>
      </c>
      <c r="X29" s="41"/>
      <c r="Y29" s="41">
        <f t="shared" si="5"/>
        <v>0</v>
      </c>
      <c r="Z29" s="38"/>
    </row>
    <row r="30" spans="1:26" ht="51" x14ac:dyDescent="0.2">
      <c r="A30" s="33">
        <v>22</v>
      </c>
      <c r="B30" s="34">
        <v>1</v>
      </c>
      <c r="C30" s="37" t="s">
        <v>48</v>
      </c>
      <c r="D30" s="37" t="s">
        <v>49</v>
      </c>
      <c r="E30" s="33"/>
      <c r="F30" s="35" t="s">
        <v>72</v>
      </c>
      <c r="G30" s="33" t="s">
        <v>44</v>
      </c>
      <c r="H30" s="33" t="s">
        <v>115</v>
      </c>
      <c r="I30" s="33" t="s">
        <v>35</v>
      </c>
      <c r="J30" s="33" t="s">
        <v>35</v>
      </c>
      <c r="K30" s="47" t="s">
        <v>116</v>
      </c>
      <c r="L30" s="33">
        <v>1</v>
      </c>
      <c r="M30" s="33" t="s">
        <v>117</v>
      </c>
      <c r="N30" s="33" t="s">
        <v>50</v>
      </c>
      <c r="O30" s="36">
        <v>7000</v>
      </c>
      <c r="P30" s="30">
        <f t="shared" si="3"/>
        <v>7000</v>
      </c>
      <c r="Q30" s="44"/>
      <c r="R30" s="38"/>
      <c r="S30" s="38"/>
      <c r="T30" s="38"/>
      <c r="U30" s="38"/>
      <c r="V30" s="41"/>
      <c r="W30" s="41">
        <f t="shared" si="4"/>
        <v>0</v>
      </c>
      <c r="X30" s="41"/>
      <c r="Y30" s="41">
        <f t="shared" si="5"/>
        <v>0</v>
      </c>
      <c r="Z30" s="38"/>
    </row>
    <row r="31" spans="1:26" ht="51" x14ac:dyDescent="0.2">
      <c r="A31" s="33">
        <v>23</v>
      </c>
      <c r="B31" s="34">
        <v>1</v>
      </c>
      <c r="C31" s="37" t="s">
        <v>48</v>
      </c>
      <c r="D31" s="37" t="s">
        <v>49</v>
      </c>
      <c r="E31" s="33"/>
      <c r="F31" s="35" t="s">
        <v>73</v>
      </c>
      <c r="G31" s="33" t="s">
        <v>44</v>
      </c>
      <c r="H31" s="33" t="s">
        <v>115</v>
      </c>
      <c r="I31" s="33" t="s">
        <v>35</v>
      </c>
      <c r="J31" s="33" t="s">
        <v>35</v>
      </c>
      <c r="K31" s="47" t="s">
        <v>116</v>
      </c>
      <c r="L31" s="33">
        <v>7</v>
      </c>
      <c r="M31" s="33" t="s">
        <v>117</v>
      </c>
      <c r="N31" s="33" t="s">
        <v>50</v>
      </c>
      <c r="O31" s="36">
        <v>2650</v>
      </c>
      <c r="P31" s="30">
        <f t="shared" si="3"/>
        <v>18550</v>
      </c>
      <c r="Q31" s="44"/>
      <c r="R31" s="38"/>
      <c r="S31" s="38"/>
      <c r="T31" s="38"/>
      <c r="U31" s="38"/>
      <c r="V31" s="41"/>
      <c r="W31" s="41">
        <f t="shared" si="4"/>
        <v>0</v>
      </c>
      <c r="X31" s="41"/>
      <c r="Y31" s="41">
        <f t="shared" si="5"/>
        <v>0</v>
      </c>
      <c r="Z31" s="38"/>
    </row>
    <row r="32" spans="1:26" ht="127.5" x14ac:dyDescent="0.2">
      <c r="A32" s="33">
        <v>24</v>
      </c>
      <c r="B32" s="34">
        <v>1</v>
      </c>
      <c r="C32" s="37" t="s">
        <v>48</v>
      </c>
      <c r="D32" s="37" t="s">
        <v>49</v>
      </c>
      <c r="E32" s="33"/>
      <c r="F32" s="35" t="s">
        <v>74</v>
      </c>
      <c r="G32" s="33" t="s">
        <v>44</v>
      </c>
      <c r="H32" s="33" t="s">
        <v>115</v>
      </c>
      <c r="I32" s="33" t="s">
        <v>35</v>
      </c>
      <c r="J32" s="33" t="s">
        <v>35</v>
      </c>
      <c r="K32" s="47" t="s">
        <v>116</v>
      </c>
      <c r="L32" s="33">
        <v>6</v>
      </c>
      <c r="M32" s="33" t="s">
        <v>117</v>
      </c>
      <c r="N32" s="33" t="s">
        <v>50</v>
      </c>
      <c r="O32" s="36">
        <v>2600</v>
      </c>
      <c r="P32" s="30">
        <f t="shared" si="3"/>
        <v>15600</v>
      </c>
      <c r="Q32" s="44"/>
      <c r="R32" s="38"/>
      <c r="S32" s="38"/>
      <c r="T32" s="38"/>
      <c r="U32" s="38"/>
      <c r="V32" s="41"/>
      <c r="W32" s="41">
        <f t="shared" si="4"/>
        <v>0</v>
      </c>
      <c r="X32" s="41"/>
      <c r="Y32" s="41">
        <f t="shared" si="5"/>
        <v>0</v>
      </c>
      <c r="Z32" s="38"/>
    </row>
    <row r="33" spans="1:26" ht="178.5" x14ac:dyDescent="0.2">
      <c r="A33" s="33">
        <v>25</v>
      </c>
      <c r="B33" s="34">
        <v>1</v>
      </c>
      <c r="C33" s="37" t="s">
        <v>48</v>
      </c>
      <c r="D33" s="37" t="s">
        <v>49</v>
      </c>
      <c r="E33" s="33"/>
      <c r="F33" s="35" t="s">
        <v>75</v>
      </c>
      <c r="G33" s="33" t="s">
        <v>44</v>
      </c>
      <c r="H33" s="33" t="s">
        <v>115</v>
      </c>
      <c r="I33" s="33" t="s">
        <v>35</v>
      </c>
      <c r="J33" s="33" t="s">
        <v>35</v>
      </c>
      <c r="K33" s="47" t="s">
        <v>116</v>
      </c>
      <c r="L33" s="33">
        <v>7</v>
      </c>
      <c r="M33" s="33" t="s">
        <v>117</v>
      </c>
      <c r="N33" s="33" t="s">
        <v>50</v>
      </c>
      <c r="O33" s="36">
        <v>2600</v>
      </c>
      <c r="P33" s="30">
        <f t="shared" si="3"/>
        <v>18200</v>
      </c>
      <c r="Q33" s="44"/>
      <c r="R33" s="38"/>
      <c r="S33" s="38"/>
      <c r="T33" s="38"/>
      <c r="U33" s="38"/>
      <c r="V33" s="41"/>
      <c r="W33" s="41">
        <f t="shared" si="4"/>
        <v>0</v>
      </c>
      <c r="X33" s="41"/>
      <c r="Y33" s="41">
        <f t="shared" si="5"/>
        <v>0</v>
      </c>
      <c r="Z33" s="38"/>
    </row>
    <row r="34" spans="1:26" ht="165.75" x14ac:dyDescent="0.2">
      <c r="A34" s="33">
        <v>26</v>
      </c>
      <c r="B34" s="34">
        <v>1</v>
      </c>
      <c r="C34" s="37" t="s">
        <v>48</v>
      </c>
      <c r="D34" s="37" t="s">
        <v>49</v>
      </c>
      <c r="E34" s="33"/>
      <c r="F34" s="35" t="s">
        <v>76</v>
      </c>
      <c r="G34" s="33" t="s">
        <v>44</v>
      </c>
      <c r="H34" s="33" t="s">
        <v>115</v>
      </c>
      <c r="I34" s="33" t="s">
        <v>35</v>
      </c>
      <c r="J34" s="33" t="s">
        <v>35</v>
      </c>
      <c r="K34" s="47" t="s">
        <v>116</v>
      </c>
      <c r="L34" s="33">
        <v>1</v>
      </c>
      <c r="M34" s="33" t="s">
        <v>117</v>
      </c>
      <c r="N34" s="33" t="s">
        <v>50</v>
      </c>
      <c r="O34" s="36">
        <v>2600</v>
      </c>
      <c r="P34" s="30">
        <f t="shared" si="3"/>
        <v>2600</v>
      </c>
      <c r="Q34" s="44"/>
      <c r="R34" s="38"/>
      <c r="S34" s="38"/>
      <c r="T34" s="38"/>
      <c r="U34" s="38"/>
      <c r="V34" s="41"/>
      <c r="W34" s="41">
        <f t="shared" si="4"/>
        <v>0</v>
      </c>
      <c r="X34" s="41"/>
      <c r="Y34" s="41">
        <f t="shared" si="5"/>
        <v>0</v>
      </c>
      <c r="Z34" s="38"/>
    </row>
    <row r="35" spans="1:26" ht="165.75" x14ac:dyDescent="0.2">
      <c r="A35" s="33">
        <v>27</v>
      </c>
      <c r="B35" s="34">
        <v>1</v>
      </c>
      <c r="C35" s="37" t="s">
        <v>48</v>
      </c>
      <c r="D35" s="37" t="s">
        <v>49</v>
      </c>
      <c r="E35" s="33"/>
      <c r="F35" s="35" t="s">
        <v>77</v>
      </c>
      <c r="G35" s="33" t="s">
        <v>44</v>
      </c>
      <c r="H35" s="33" t="s">
        <v>115</v>
      </c>
      <c r="I35" s="33" t="s">
        <v>35</v>
      </c>
      <c r="J35" s="33" t="s">
        <v>35</v>
      </c>
      <c r="K35" s="47" t="s">
        <v>116</v>
      </c>
      <c r="L35" s="33">
        <v>1</v>
      </c>
      <c r="M35" s="33" t="s">
        <v>117</v>
      </c>
      <c r="N35" s="33" t="s">
        <v>50</v>
      </c>
      <c r="O35" s="36">
        <v>2600</v>
      </c>
      <c r="P35" s="30">
        <f t="shared" si="3"/>
        <v>2600</v>
      </c>
      <c r="Q35" s="44"/>
      <c r="R35" s="38"/>
      <c r="S35" s="38"/>
      <c r="T35" s="38"/>
      <c r="U35" s="38"/>
      <c r="V35" s="41"/>
      <c r="W35" s="41">
        <f t="shared" si="4"/>
        <v>0</v>
      </c>
      <c r="X35" s="41"/>
      <c r="Y35" s="41">
        <f t="shared" si="5"/>
        <v>0</v>
      </c>
      <c r="Z35" s="38"/>
    </row>
    <row r="36" spans="1:26" ht="153" x14ac:dyDescent="0.2">
      <c r="A36" s="33">
        <v>28</v>
      </c>
      <c r="B36" s="34">
        <v>1</v>
      </c>
      <c r="C36" s="37" t="s">
        <v>48</v>
      </c>
      <c r="D36" s="37" t="s">
        <v>49</v>
      </c>
      <c r="E36" s="33"/>
      <c r="F36" s="35" t="s">
        <v>78</v>
      </c>
      <c r="G36" s="33" t="s">
        <v>44</v>
      </c>
      <c r="H36" s="33" t="s">
        <v>115</v>
      </c>
      <c r="I36" s="33" t="s">
        <v>35</v>
      </c>
      <c r="J36" s="33" t="s">
        <v>35</v>
      </c>
      <c r="K36" s="47" t="s">
        <v>116</v>
      </c>
      <c r="L36" s="33">
        <v>1</v>
      </c>
      <c r="M36" s="33" t="s">
        <v>117</v>
      </c>
      <c r="N36" s="33" t="s">
        <v>50</v>
      </c>
      <c r="O36" s="36">
        <v>2600</v>
      </c>
      <c r="P36" s="30">
        <f t="shared" si="3"/>
        <v>2600</v>
      </c>
      <c r="Q36" s="44"/>
      <c r="R36" s="38"/>
      <c r="S36" s="38"/>
      <c r="T36" s="38"/>
      <c r="U36" s="38"/>
      <c r="V36" s="41"/>
      <c r="W36" s="41">
        <f t="shared" si="4"/>
        <v>0</v>
      </c>
      <c r="X36" s="41"/>
      <c r="Y36" s="41">
        <f t="shared" si="5"/>
        <v>0</v>
      </c>
      <c r="Z36" s="38"/>
    </row>
    <row r="37" spans="1:26" ht="63.75" x14ac:dyDescent="0.2">
      <c r="A37" s="33">
        <v>29</v>
      </c>
      <c r="B37" s="34">
        <v>1</v>
      </c>
      <c r="C37" s="37" t="s">
        <v>48</v>
      </c>
      <c r="D37" s="37" t="s">
        <v>49</v>
      </c>
      <c r="E37" s="33"/>
      <c r="F37" s="35" t="s">
        <v>79</v>
      </c>
      <c r="G37" s="33" t="s">
        <v>44</v>
      </c>
      <c r="H37" s="33" t="s">
        <v>115</v>
      </c>
      <c r="I37" s="33" t="s">
        <v>35</v>
      </c>
      <c r="J37" s="33" t="s">
        <v>35</v>
      </c>
      <c r="K37" s="47" t="s">
        <v>116</v>
      </c>
      <c r="L37" s="33">
        <v>1</v>
      </c>
      <c r="M37" s="33" t="s">
        <v>117</v>
      </c>
      <c r="N37" s="33" t="s">
        <v>50</v>
      </c>
      <c r="O37" s="36">
        <v>13666.67</v>
      </c>
      <c r="P37" s="30">
        <f t="shared" si="3"/>
        <v>13666.67</v>
      </c>
      <c r="Q37" s="44"/>
      <c r="R37" s="38"/>
      <c r="S37" s="38"/>
      <c r="T37" s="38"/>
      <c r="U37" s="38"/>
      <c r="V37" s="41"/>
      <c r="W37" s="41">
        <f t="shared" si="4"/>
        <v>0</v>
      </c>
      <c r="X37" s="41"/>
      <c r="Y37" s="41">
        <f t="shared" si="5"/>
        <v>0</v>
      </c>
      <c r="Z37" s="38"/>
    </row>
    <row r="38" spans="1:26" ht="51" x14ac:dyDescent="0.2">
      <c r="A38" s="33">
        <v>30</v>
      </c>
      <c r="B38" s="34">
        <v>1</v>
      </c>
      <c r="C38" s="37" t="s">
        <v>48</v>
      </c>
      <c r="D38" s="37" t="s">
        <v>49</v>
      </c>
      <c r="E38" s="33"/>
      <c r="F38" s="35" t="s">
        <v>80</v>
      </c>
      <c r="G38" s="33" t="s">
        <v>44</v>
      </c>
      <c r="H38" s="33" t="s">
        <v>115</v>
      </c>
      <c r="I38" s="33" t="s">
        <v>35</v>
      </c>
      <c r="J38" s="33" t="s">
        <v>35</v>
      </c>
      <c r="K38" s="47" t="s">
        <v>116</v>
      </c>
      <c r="L38" s="33">
        <v>1</v>
      </c>
      <c r="M38" s="33" t="s">
        <v>117</v>
      </c>
      <c r="N38" s="33" t="s">
        <v>50</v>
      </c>
      <c r="O38" s="36">
        <v>2500</v>
      </c>
      <c r="P38" s="30">
        <f t="shared" si="3"/>
        <v>2500</v>
      </c>
      <c r="Q38" s="44"/>
      <c r="R38" s="38"/>
      <c r="S38" s="38"/>
      <c r="T38" s="38"/>
      <c r="U38" s="38"/>
      <c r="V38" s="41"/>
      <c r="W38" s="41">
        <f t="shared" si="4"/>
        <v>0</v>
      </c>
      <c r="X38" s="41"/>
      <c r="Y38" s="41">
        <f t="shared" si="5"/>
        <v>0</v>
      </c>
      <c r="Z38" s="38"/>
    </row>
    <row r="39" spans="1:26" ht="63.75" x14ac:dyDescent="0.2">
      <c r="A39" s="33">
        <v>31</v>
      </c>
      <c r="B39" s="34">
        <v>1</v>
      </c>
      <c r="C39" s="37" t="s">
        <v>48</v>
      </c>
      <c r="D39" s="37" t="s">
        <v>49</v>
      </c>
      <c r="E39" s="33"/>
      <c r="F39" s="35" t="s">
        <v>81</v>
      </c>
      <c r="G39" s="33" t="s">
        <v>44</v>
      </c>
      <c r="H39" s="33" t="s">
        <v>115</v>
      </c>
      <c r="I39" s="33" t="s">
        <v>35</v>
      </c>
      <c r="J39" s="33" t="s">
        <v>35</v>
      </c>
      <c r="K39" s="47" t="s">
        <v>116</v>
      </c>
      <c r="L39" s="33">
        <v>4</v>
      </c>
      <c r="M39" s="33" t="s">
        <v>117</v>
      </c>
      <c r="N39" s="33" t="s">
        <v>50</v>
      </c>
      <c r="O39" s="36">
        <v>2500</v>
      </c>
      <c r="P39" s="30">
        <f t="shared" si="3"/>
        <v>10000</v>
      </c>
      <c r="Q39" s="44"/>
      <c r="R39" s="38"/>
      <c r="S39" s="38"/>
      <c r="T39" s="38"/>
      <c r="U39" s="38"/>
      <c r="V39" s="41"/>
      <c r="W39" s="41">
        <f t="shared" si="4"/>
        <v>0</v>
      </c>
      <c r="X39" s="41"/>
      <c r="Y39" s="41">
        <f t="shared" si="5"/>
        <v>0</v>
      </c>
      <c r="Z39" s="38"/>
    </row>
    <row r="40" spans="1:26" ht="63.75" x14ac:dyDescent="0.2">
      <c r="A40" s="33">
        <v>32</v>
      </c>
      <c r="B40" s="34">
        <v>1</v>
      </c>
      <c r="C40" s="37" t="s">
        <v>48</v>
      </c>
      <c r="D40" s="37" t="s">
        <v>49</v>
      </c>
      <c r="E40" s="33"/>
      <c r="F40" s="35" t="s">
        <v>82</v>
      </c>
      <c r="G40" s="33" t="s">
        <v>44</v>
      </c>
      <c r="H40" s="33" t="s">
        <v>115</v>
      </c>
      <c r="I40" s="33" t="s">
        <v>35</v>
      </c>
      <c r="J40" s="33" t="s">
        <v>35</v>
      </c>
      <c r="K40" s="47" t="s">
        <v>116</v>
      </c>
      <c r="L40" s="33">
        <v>1</v>
      </c>
      <c r="M40" s="33" t="s">
        <v>117</v>
      </c>
      <c r="N40" s="33" t="s">
        <v>50</v>
      </c>
      <c r="O40" s="36">
        <v>6500</v>
      </c>
      <c r="P40" s="30">
        <f t="shared" si="3"/>
        <v>6500</v>
      </c>
      <c r="Q40" s="44"/>
      <c r="R40" s="38"/>
      <c r="S40" s="38"/>
      <c r="T40" s="38"/>
      <c r="U40" s="38"/>
      <c r="V40" s="41"/>
      <c r="W40" s="41">
        <f t="shared" si="4"/>
        <v>0</v>
      </c>
      <c r="X40" s="41"/>
      <c r="Y40" s="41">
        <f t="shared" si="5"/>
        <v>0</v>
      </c>
      <c r="Z40" s="38"/>
    </row>
    <row r="41" spans="1:26" ht="76.5" x14ac:dyDescent="0.2">
      <c r="A41" s="33">
        <v>33</v>
      </c>
      <c r="B41" s="34">
        <v>1</v>
      </c>
      <c r="C41" s="37" t="s">
        <v>48</v>
      </c>
      <c r="D41" s="37" t="s">
        <v>49</v>
      </c>
      <c r="E41" s="33"/>
      <c r="F41" s="35" t="s">
        <v>83</v>
      </c>
      <c r="G41" s="33" t="s">
        <v>44</v>
      </c>
      <c r="H41" s="33" t="s">
        <v>115</v>
      </c>
      <c r="I41" s="33" t="s">
        <v>35</v>
      </c>
      <c r="J41" s="33" t="s">
        <v>35</v>
      </c>
      <c r="K41" s="47" t="s">
        <v>116</v>
      </c>
      <c r="L41" s="33">
        <v>1</v>
      </c>
      <c r="M41" s="33" t="s">
        <v>117</v>
      </c>
      <c r="N41" s="33" t="s">
        <v>50</v>
      </c>
      <c r="O41" s="36">
        <v>2833.34</v>
      </c>
      <c r="P41" s="30">
        <f t="shared" si="3"/>
        <v>2833.34</v>
      </c>
      <c r="Q41" s="44"/>
      <c r="R41" s="38"/>
      <c r="S41" s="38"/>
      <c r="T41" s="38"/>
      <c r="U41" s="38"/>
      <c r="V41" s="41"/>
      <c r="W41" s="41">
        <f t="shared" si="4"/>
        <v>0</v>
      </c>
      <c r="X41" s="41"/>
      <c r="Y41" s="41">
        <f t="shared" si="5"/>
        <v>0</v>
      </c>
      <c r="Z41" s="38"/>
    </row>
    <row r="42" spans="1:26" ht="51" x14ac:dyDescent="0.2">
      <c r="A42" s="33">
        <v>34</v>
      </c>
      <c r="B42" s="34">
        <v>1</v>
      </c>
      <c r="C42" s="37" t="s">
        <v>48</v>
      </c>
      <c r="D42" s="37" t="s">
        <v>49</v>
      </c>
      <c r="E42" s="33"/>
      <c r="F42" s="35" t="s">
        <v>84</v>
      </c>
      <c r="G42" s="33" t="s">
        <v>44</v>
      </c>
      <c r="H42" s="33" t="s">
        <v>115</v>
      </c>
      <c r="I42" s="33" t="s">
        <v>35</v>
      </c>
      <c r="J42" s="33" t="s">
        <v>35</v>
      </c>
      <c r="K42" s="47" t="s">
        <v>116</v>
      </c>
      <c r="L42" s="33">
        <v>84</v>
      </c>
      <c r="M42" s="33" t="s">
        <v>117</v>
      </c>
      <c r="N42" s="33" t="s">
        <v>50</v>
      </c>
      <c r="O42" s="36">
        <v>4400</v>
      </c>
      <c r="P42" s="30">
        <f t="shared" si="0"/>
        <v>369600</v>
      </c>
      <c r="Q42" s="44"/>
      <c r="R42" s="38"/>
      <c r="S42" s="38"/>
      <c r="T42" s="38"/>
      <c r="U42" s="38"/>
      <c r="V42" s="41"/>
      <c r="W42" s="41">
        <f t="shared" si="1"/>
        <v>0</v>
      </c>
      <c r="X42" s="41"/>
      <c r="Y42" s="41">
        <f t="shared" si="2"/>
        <v>0</v>
      </c>
      <c r="Z42" s="38"/>
    </row>
    <row r="43" spans="1:26" ht="51" x14ac:dyDescent="0.2">
      <c r="A43" s="33">
        <v>35</v>
      </c>
      <c r="B43" s="34">
        <v>1</v>
      </c>
      <c r="C43" s="37" t="s">
        <v>48</v>
      </c>
      <c r="D43" s="37" t="s">
        <v>49</v>
      </c>
      <c r="E43" s="33"/>
      <c r="F43" s="35" t="s">
        <v>85</v>
      </c>
      <c r="G43" s="33" t="s">
        <v>44</v>
      </c>
      <c r="H43" s="33" t="s">
        <v>115</v>
      </c>
      <c r="I43" s="33" t="s">
        <v>35</v>
      </c>
      <c r="J43" s="33" t="s">
        <v>35</v>
      </c>
      <c r="K43" s="47" t="s">
        <v>116</v>
      </c>
      <c r="L43" s="33">
        <v>7</v>
      </c>
      <c r="M43" s="33" t="s">
        <v>117</v>
      </c>
      <c r="N43" s="33" t="s">
        <v>50</v>
      </c>
      <c r="O43" s="36">
        <v>4400</v>
      </c>
      <c r="P43" s="30">
        <f t="shared" si="0"/>
        <v>30800</v>
      </c>
      <c r="Q43" s="44"/>
      <c r="R43" s="38"/>
      <c r="S43" s="38"/>
      <c r="T43" s="38"/>
      <c r="U43" s="38"/>
      <c r="V43" s="41"/>
      <c r="W43" s="41">
        <f t="shared" si="1"/>
        <v>0</v>
      </c>
      <c r="X43" s="41"/>
      <c r="Y43" s="41">
        <f t="shared" si="2"/>
        <v>0</v>
      </c>
      <c r="Z43" s="38"/>
    </row>
    <row r="44" spans="1:26" ht="51" x14ac:dyDescent="0.2">
      <c r="A44" s="33">
        <v>36</v>
      </c>
      <c r="B44" s="34">
        <v>1</v>
      </c>
      <c r="C44" s="37" t="s">
        <v>48</v>
      </c>
      <c r="D44" s="37" t="s">
        <v>49</v>
      </c>
      <c r="E44" s="33"/>
      <c r="F44" s="35" t="s">
        <v>86</v>
      </c>
      <c r="G44" s="33" t="s">
        <v>44</v>
      </c>
      <c r="H44" s="33" t="s">
        <v>115</v>
      </c>
      <c r="I44" s="33" t="s">
        <v>35</v>
      </c>
      <c r="J44" s="33" t="s">
        <v>35</v>
      </c>
      <c r="K44" s="47" t="s">
        <v>116</v>
      </c>
      <c r="L44" s="33">
        <v>4</v>
      </c>
      <c r="M44" s="33" t="s">
        <v>117</v>
      </c>
      <c r="N44" s="33" t="s">
        <v>50</v>
      </c>
      <c r="O44" s="36">
        <v>4733.34</v>
      </c>
      <c r="P44" s="30">
        <f t="shared" si="0"/>
        <v>18933.36</v>
      </c>
      <c r="Q44" s="44"/>
      <c r="R44" s="38"/>
      <c r="S44" s="38"/>
      <c r="T44" s="38"/>
      <c r="U44" s="38"/>
      <c r="V44" s="41"/>
      <c r="W44" s="41">
        <f t="shared" si="1"/>
        <v>0</v>
      </c>
      <c r="X44" s="41"/>
      <c r="Y44" s="41">
        <f t="shared" si="2"/>
        <v>0</v>
      </c>
      <c r="Z44" s="38"/>
    </row>
    <row r="45" spans="1:26" ht="51" x14ac:dyDescent="0.2">
      <c r="A45" s="33">
        <v>37</v>
      </c>
      <c r="B45" s="34">
        <v>1</v>
      </c>
      <c r="C45" s="37" t="s">
        <v>48</v>
      </c>
      <c r="D45" s="37" t="s">
        <v>49</v>
      </c>
      <c r="E45" s="33"/>
      <c r="F45" s="35" t="s">
        <v>87</v>
      </c>
      <c r="G45" s="33" t="s">
        <v>44</v>
      </c>
      <c r="H45" s="33" t="s">
        <v>115</v>
      </c>
      <c r="I45" s="33" t="s">
        <v>35</v>
      </c>
      <c r="J45" s="33" t="s">
        <v>35</v>
      </c>
      <c r="K45" s="47" t="s">
        <v>116</v>
      </c>
      <c r="L45" s="33">
        <v>2</v>
      </c>
      <c r="M45" s="33" t="s">
        <v>117</v>
      </c>
      <c r="N45" s="33" t="s">
        <v>50</v>
      </c>
      <c r="O45" s="36">
        <v>4733.34</v>
      </c>
      <c r="P45" s="30">
        <f t="shared" si="0"/>
        <v>9466.68</v>
      </c>
      <c r="Q45" s="44"/>
      <c r="R45" s="38"/>
      <c r="S45" s="38"/>
      <c r="T45" s="38"/>
      <c r="U45" s="38"/>
      <c r="V45" s="41"/>
      <c r="W45" s="41">
        <f t="shared" si="1"/>
        <v>0</v>
      </c>
      <c r="X45" s="41"/>
      <c r="Y45" s="41">
        <f t="shared" si="2"/>
        <v>0</v>
      </c>
      <c r="Z45" s="38"/>
    </row>
    <row r="46" spans="1:26" ht="51" x14ac:dyDescent="0.2">
      <c r="A46" s="33">
        <v>38</v>
      </c>
      <c r="B46" s="34">
        <v>1</v>
      </c>
      <c r="C46" s="37" t="s">
        <v>48</v>
      </c>
      <c r="D46" s="37" t="s">
        <v>49</v>
      </c>
      <c r="E46" s="33"/>
      <c r="F46" s="35" t="s">
        <v>88</v>
      </c>
      <c r="G46" s="33" t="s">
        <v>44</v>
      </c>
      <c r="H46" s="33" t="s">
        <v>115</v>
      </c>
      <c r="I46" s="33" t="s">
        <v>35</v>
      </c>
      <c r="J46" s="33" t="s">
        <v>35</v>
      </c>
      <c r="K46" s="47" t="s">
        <v>116</v>
      </c>
      <c r="L46" s="33">
        <v>1</v>
      </c>
      <c r="M46" s="33" t="s">
        <v>117</v>
      </c>
      <c r="N46" s="33" t="s">
        <v>50</v>
      </c>
      <c r="O46" s="36">
        <v>4733.34</v>
      </c>
      <c r="P46" s="30">
        <f t="shared" si="0"/>
        <v>4733.34</v>
      </c>
      <c r="Q46" s="44"/>
      <c r="R46" s="38"/>
      <c r="S46" s="38"/>
      <c r="T46" s="38"/>
      <c r="U46" s="38"/>
      <c r="V46" s="41"/>
      <c r="W46" s="41">
        <f t="shared" si="1"/>
        <v>0</v>
      </c>
      <c r="X46" s="41"/>
      <c r="Y46" s="41">
        <f t="shared" si="2"/>
        <v>0</v>
      </c>
      <c r="Z46" s="38"/>
    </row>
    <row r="47" spans="1:26" ht="51" x14ac:dyDescent="0.2">
      <c r="A47" s="33">
        <v>39</v>
      </c>
      <c r="B47" s="34">
        <v>1</v>
      </c>
      <c r="C47" s="37" t="s">
        <v>48</v>
      </c>
      <c r="D47" s="37" t="s">
        <v>49</v>
      </c>
      <c r="E47" s="33"/>
      <c r="F47" s="35" t="s">
        <v>89</v>
      </c>
      <c r="G47" s="33" t="s">
        <v>44</v>
      </c>
      <c r="H47" s="33" t="s">
        <v>115</v>
      </c>
      <c r="I47" s="33" t="s">
        <v>35</v>
      </c>
      <c r="J47" s="33" t="s">
        <v>35</v>
      </c>
      <c r="K47" s="47" t="s">
        <v>116</v>
      </c>
      <c r="L47" s="33">
        <v>1</v>
      </c>
      <c r="M47" s="33" t="s">
        <v>117</v>
      </c>
      <c r="N47" s="33" t="s">
        <v>50</v>
      </c>
      <c r="O47" s="36">
        <v>4733.34</v>
      </c>
      <c r="P47" s="30">
        <f t="shared" si="0"/>
        <v>4733.34</v>
      </c>
      <c r="Q47" s="44"/>
      <c r="R47" s="38"/>
      <c r="S47" s="38"/>
      <c r="T47" s="38"/>
      <c r="U47" s="38"/>
      <c r="V47" s="41"/>
      <c r="W47" s="41">
        <f t="shared" si="1"/>
        <v>0</v>
      </c>
      <c r="X47" s="41"/>
      <c r="Y47" s="41">
        <f t="shared" si="2"/>
        <v>0</v>
      </c>
      <c r="Z47" s="38"/>
    </row>
    <row r="48" spans="1:26" ht="51" x14ac:dyDescent="0.2">
      <c r="A48" s="33">
        <v>40</v>
      </c>
      <c r="B48" s="34">
        <v>1</v>
      </c>
      <c r="C48" s="37" t="s">
        <v>48</v>
      </c>
      <c r="D48" s="37" t="s">
        <v>49</v>
      </c>
      <c r="E48" s="33"/>
      <c r="F48" s="35" t="s">
        <v>90</v>
      </c>
      <c r="G48" s="33" t="s">
        <v>44</v>
      </c>
      <c r="H48" s="33" t="s">
        <v>115</v>
      </c>
      <c r="I48" s="33" t="s">
        <v>35</v>
      </c>
      <c r="J48" s="33" t="s">
        <v>35</v>
      </c>
      <c r="K48" s="47" t="s">
        <v>116</v>
      </c>
      <c r="L48" s="33">
        <v>1</v>
      </c>
      <c r="M48" s="33" t="s">
        <v>117</v>
      </c>
      <c r="N48" s="33" t="s">
        <v>50</v>
      </c>
      <c r="O48" s="36">
        <v>4733.34</v>
      </c>
      <c r="P48" s="30">
        <f t="shared" si="0"/>
        <v>4733.34</v>
      </c>
      <c r="Q48" s="44"/>
      <c r="R48" s="38"/>
      <c r="S48" s="38"/>
      <c r="T48" s="38"/>
      <c r="U48" s="38"/>
      <c r="V48" s="41"/>
      <c r="W48" s="41">
        <f t="shared" si="1"/>
        <v>0</v>
      </c>
      <c r="X48" s="41"/>
      <c r="Y48" s="41">
        <f t="shared" si="2"/>
        <v>0</v>
      </c>
      <c r="Z48" s="38"/>
    </row>
    <row r="49" spans="1:26" ht="51" x14ac:dyDescent="0.2">
      <c r="A49" s="33">
        <v>41</v>
      </c>
      <c r="B49" s="34">
        <v>1</v>
      </c>
      <c r="C49" s="37" t="s">
        <v>48</v>
      </c>
      <c r="D49" s="37" t="s">
        <v>49</v>
      </c>
      <c r="E49" s="33"/>
      <c r="F49" s="35" t="s">
        <v>91</v>
      </c>
      <c r="G49" s="33" t="s">
        <v>44</v>
      </c>
      <c r="H49" s="33" t="s">
        <v>115</v>
      </c>
      <c r="I49" s="33" t="s">
        <v>35</v>
      </c>
      <c r="J49" s="33" t="s">
        <v>35</v>
      </c>
      <c r="K49" s="47" t="s">
        <v>116</v>
      </c>
      <c r="L49" s="33">
        <v>3</v>
      </c>
      <c r="M49" s="33" t="s">
        <v>117</v>
      </c>
      <c r="N49" s="33" t="s">
        <v>50</v>
      </c>
      <c r="O49" s="36">
        <v>4100</v>
      </c>
      <c r="P49" s="30">
        <f t="shared" si="0"/>
        <v>12300</v>
      </c>
      <c r="Q49" s="44"/>
      <c r="R49" s="38"/>
      <c r="S49" s="38"/>
      <c r="T49" s="38"/>
      <c r="U49" s="38"/>
      <c r="V49" s="41"/>
      <c r="W49" s="41">
        <f t="shared" si="1"/>
        <v>0</v>
      </c>
      <c r="X49" s="41"/>
      <c r="Y49" s="41">
        <f t="shared" si="2"/>
        <v>0</v>
      </c>
      <c r="Z49" s="38"/>
    </row>
    <row r="50" spans="1:26" ht="51" x14ac:dyDescent="0.2">
      <c r="A50" s="33">
        <v>42</v>
      </c>
      <c r="B50" s="34">
        <v>1</v>
      </c>
      <c r="C50" s="37" t="s">
        <v>48</v>
      </c>
      <c r="D50" s="37" t="s">
        <v>49</v>
      </c>
      <c r="E50" s="33"/>
      <c r="F50" s="35" t="s">
        <v>92</v>
      </c>
      <c r="G50" s="33" t="s">
        <v>44</v>
      </c>
      <c r="H50" s="33" t="s">
        <v>115</v>
      </c>
      <c r="I50" s="33" t="s">
        <v>35</v>
      </c>
      <c r="J50" s="33" t="s">
        <v>35</v>
      </c>
      <c r="K50" s="47" t="s">
        <v>116</v>
      </c>
      <c r="L50" s="33">
        <v>1</v>
      </c>
      <c r="M50" s="33" t="s">
        <v>117</v>
      </c>
      <c r="N50" s="33" t="s">
        <v>50</v>
      </c>
      <c r="O50" s="36">
        <v>4400</v>
      </c>
      <c r="P50" s="30">
        <f t="shared" ref="P50:P57" si="6">O50*L50</f>
        <v>4400</v>
      </c>
      <c r="Q50" s="44"/>
      <c r="R50" s="38"/>
      <c r="S50" s="38"/>
      <c r="T50" s="38"/>
      <c r="U50" s="38"/>
      <c r="V50" s="41"/>
      <c r="W50" s="41">
        <f t="shared" ref="W50:W57" si="7">V50*L50</f>
        <v>0</v>
      </c>
      <c r="X50" s="41"/>
      <c r="Y50" s="41">
        <f t="shared" ref="Y50:Y57" si="8">X50*L50</f>
        <v>0</v>
      </c>
      <c r="Z50" s="38"/>
    </row>
    <row r="51" spans="1:26" ht="51" x14ac:dyDescent="0.2">
      <c r="A51" s="33">
        <v>43</v>
      </c>
      <c r="B51" s="34">
        <v>1</v>
      </c>
      <c r="C51" s="37" t="s">
        <v>48</v>
      </c>
      <c r="D51" s="37" t="s">
        <v>49</v>
      </c>
      <c r="E51" s="33"/>
      <c r="F51" s="35" t="s">
        <v>93</v>
      </c>
      <c r="G51" s="33" t="s">
        <v>44</v>
      </c>
      <c r="H51" s="33" t="s">
        <v>115</v>
      </c>
      <c r="I51" s="33" t="s">
        <v>35</v>
      </c>
      <c r="J51" s="33" t="s">
        <v>35</v>
      </c>
      <c r="K51" s="47" t="s">
        <v>116</v>
      </c>
      <c r="L51" s="33">
        <v>16</v>
      </c>
      <c r="M51" s="33" t="s">
        <v>117</v>
      </c>
      <c r="N51" s="33" t="s">
        <v>50</v>
      </c>
      <c r="O51" s="36">
        <v>6066.67</v>
      </c>
      <c r="P51" s="30">
        <f t="shared" si="6"/>
        <v>97066.72</v>
      </c>
      <c r="Q51" s="44"/>
      <c r="R51" s="38"/>
      <c r="S51" s="38"/>
      <c r="T51" s="38"/>
      <c r="U51" s="38"/>
      <c r="V51" s="41"/>
      <c r="W51" s="41">
        <f t="shared" si="7"/>
        <v>0</v>
      </c>
      <c r="X51" s="41"/>
      <c r="Y51" s="41">
        <f t="shared" si="8"/>
        <v>0</v>
      </c>
      <c r="Z51" s="38"/>
    </row>
    <row r="52" spans="1:26" ht="51" x14ac:dyDescent="0.2">
      <c r="A52" s="33">
        <v>44</v>
      </c>
      <c r="B52" s="34">
        <v>1</v>
      </c>
      <c r="C52" s="37" t="s">
        <v>48</v>
      </c>
      <c r="D52" s="37" t="s">
        <v>49</v>
      </c>
      <c r="E52" s="33"/>
      <c r="F52" s="35" t="s">
        <v>94</v>
      </c>
      <c r="G52" s="33" t="s">
        <v>44</v>
      </c>
      <c r="H52" s="33" t="s">
        <v>115</v>
      </c>
      <c r="I52" s="33" t="s">
        <v>35</v>
      </c>
      <c r="J52" s="33" t="s">
        <v>35</v>
      </c>
      <c r="K52" s="47" t="s">
        <v>116</v>
      </c>
      <c r="L52" s="33">
        <v>1</v>
      </c>
      <c r="M52" s="33" t="s">
        <v>117</v>
      </c>
      <c r="N52" s="33" t="s">
        <v>50</v>
      </c>
      <c r="O52" s="36">
        <v>4100</v>
      </c>
      <c r="P52" s="30">
        <f t="shared" si="6"/>
        <v>4100</v>
      </c>
      <c r="Q52" s="44"/>
      <c r="R52" s="38"/>
      <c r="S52" s="38"/>
      <c r="T52" s="38"/>
      <c r="U52" s="38"/>
      <c r="V52" s="41"/>
      <c r="W52" s="41">
        <f t="shared" si="7"/>
        <v>0</v>
      </c>
      <c r="X52" s="41"/>
      <c r="Y52" s="41">
        <f t="shared" si="8"/>
        <v>0</v>
      </c>
      <c r="Z52" s="38"/>
    </row>
    <row r="53" spans="1:26" ht="51" x14ac:dyDescent="0.2">
      <c r="A53" s="33">
        <v>45</v>
      </c>
      <c r="B53" s="34">
        <v>1</v>
      </c>
      <c r="C53" s="37" t="s">
        <v>48</v>
      </c>
      <c r="D53" s="37" t="s">
        <v>49</v>
      </c>
      <c r="E53" s="33"/>
      <c r="F53" s="35" t="s">
        <v>95</v>
      </c>
      <c r="G53" s="33" t="s">
        <v>44</v>
      </c>
      <c r="H53" s="33" t="s">
        <v>115</v>
      </c>
      <c r="I53" s="33" t="s">
        <v>35</v>
      </c>
      <c r="J53" s="33" t="s">
        <v>35</v>
      </c>
      <c r="K53" s="47" t="s">
        <v>116</v>
      </c>
      <c r="L53" s="33">
        <v>5</v>
      </c>
      <c r="M53" s="33" t="s">
        <v>117</v>
      </c>
      <c r="N53" s="33" t="s">
        <v>50</v>
      </c>
      <c r="O53" s="36">
        <v>4733.34</v>
      </c>
      <c r="P53" s="30">
        <f t="shared" si="6"/>
        <v>23666.7</v>
      </c>
      <c r="Q53" s="44"/>
      <c r="R53" s="38"/>
      <c r="S53" s="38"/>
      <c r="T53" s="38"/>
      <c r="U53" s="38"/>
      <c r="V53" s="41"/>
      <c r="W53" s="41">
        <f t="shared" si="7"/>
        <v>0</v>
      </c>
      <c r="X53" s="41"/>
      <c r="Y53" s="41">
        <f t="shared" si="8"/>
        <v>0</v>
      </c>
      <c r="Z53" s="38"/>
    </row>
    <row r="54" spans="1:26" ht="51" x14ac:dyDescent="0.2">
      <c r="A54" s="33">
        <v>46</v>
      </c>
      <c r="B54" s="34">
        <v>1</v>
      </c>
      <c r="C54" s="37" t="s">
        <v>48</v>
      </c>
      <c r="D54" s="37" t="s">
        <v>49</v>
      </c>
      <c r="E54" s="33"/>
      <c r="F54" s="35" t="s">
        <v>96</v>
      </c>
      <c r="G54" s="33" t="s">
        <v>44</v>
      </c>
      <c r="H54" s="33" t="s">
        <v>115</v>
      </c>
      <c r="I54" s="33" t="s">
        <v>35</v>
      </c>
      <c r="J54" s="33" t="s">
        <v>35</v>
      </c>
      <c r="K54" s="47" t="s">
        <v>116</v>
      </c>
      <c r="L54" s="33">
        <v>1</v>
      </c>
      <c r="M54" s="33" t="s">
        <v>117</v>
      </c>
      <c r="N54" s="33" t="s">
        <v>50</v>
      </c>
      <c r="O54" s="36">
        <v>4733.34</v>
      </c>
      <c r="P54" s="30">
        <f t="shared" si="6"/>
        <v>4733.34</v>
      </c>
      <c r="Q54" s="44"/>
      <c r="R54" s="38"/>
      <c r="S54" s="38"/>
      <c r="T54" s="38"/>
      <c r="U54" s="38"/>
      <c r="V54" s="41"/>
      <c r="W54" s="41">
        <f t="shared" si="7"/>
        <v>0</v>
      </c>
      <c r="X54" s="41"/>
      <c r="Y54" s="41">
        <f t="shared" si="8"/>
        <v>0</v>
      </c>
      <c r="Z54" s="38"/>
    </row>
    <row r="55" spans="1:26" ht="51" x14ac:dyDescent="0.2">
      <c r="A55" s="33">
        <v>47</v>
      </c>
      <c r="B55" s="34">
        <v>1</v>
      </c>
      <c r="C55" s="37" t="s">
        <v>48</v>
      </c>
      <c r="D55" s="37" t="s">
        <v>49</v>
      </c>
      <c r="E55" s="33"/>
      <c r="F55" s="35" t="s">
        <v>97</v>
      </c>
      <c r="G55" s="33" t="s">
        <v>44</v>
      </c>
      <c r="H55" s="33" t="s">
        <v>115</v>
      </c>
      <c r="I55" s="33" t="s">
        <v>35</v>
      </c>
      <c r="J55" s="33" t="s">
        <v>35</v>
      </c>
      <c r="K55" s="47" t="s">
        <v>116</v>
      </c>
      <c r="L55" s="33">
        <v>2</v>
      </c>
      <c r="M55" s="33" t="s">
        <v>117</v>
      </c>
      <c r="N55" s="33" t="s">
        <v>50</v>
      </c>
      <c r="O55" s="36">
        <v>4100</v>
      </c>
      <c r="P55" s="30">
        <f t="shared" si="6"/>
        <v>8200</v>
      </c>
      <c r="Q55" s="44"/>
      <c r="R55" s="38"/>
      <c r="S55" s="38"/>
      <c r="T55" s="38"/>
      <c r="U55" s="38"/>
      <c r="V55" s="41"/>
      <c r="W55" s="41">
        <f t="shared" si="7"/>
        <v>0</v>
      </c>
      <c r="X55" s="41"/>
      <c r="Y55" s="41">
        <f t="shared" si="8"/>
        <v>0</v>
      </c>
      <c r="Z55" s="38"/>
    </row>
    <row r="56" spans="1:26" ht="51" x14ac:dyDescent="0.2">
      <c r="A56" s="33">
        <v>48</v>
      </c>
      <c r="B56" s="34">
        <v>1</v>
      </c>
      <c r="C56" s="37" t="s">
        <v>48</v>
      </c>
      <c r="D56" s="37" t="s">
        <v>49</v>
      </c>
      <c r="E56" s="33"/>
      <c r="F56" s="35" t="s">
        <v>98</v>
      </c>
      <c r="G56" s="33" t="s">
        <v>44</v>
      </c>
      <c r="H56" s="33" t="s">
        <v>115</v>
      </c>
      <c r="I56" s="33" t="s">
        <v>35</v>
      </c>
      <c r="J56" s="33" t="s">
        <v>35</v>
      </c>
      <c r="K56" s="47" t="s">
        <v>116</v>
      </c>
      <c r="L56" s="33">
        <v>1</v>
      </c>
      <c r="M56" s="33" t="s">
        <v>117</v>
      </c>
      <c r="N56" s="33" t="s">
        <v>50</v>
      </c>
      <c r="O56" s="36">
        <v>3600</v>
      </c>
      <c r="P56" s="30">
        <f t="shared" si="6"/>
        <v>3600</v>
      </c>
      <c r="Q56" s="44"/>
      <c r="R56" s="38"/>
      <c r="S56" s="38"/>
      <c r="T56" s="38"/>
      <c r="U56" s="38"/>
      <c r="V56" s="41"/>
      <c r="W56" s="41">
        <f t="shared" si="7"/>
        <v>0</v>
      </c>
      <c r="X56" s="41"/>
      <c r="Y56" s="41">
        <f t="shared" si="8"/>
        <v>0</v>
      </c>
      <c r="Z56" s="38"/>
    </row>
    <row r="57" spans="1:26" ht="51" x14ac:dyDescent="0.2">
      <c r="A57" s="33">
        <v>49</v>
      </c>
      <c r="B57" s="34">
        <v>1</v>
      </c>
      <c r="C57" s="37" t="s">
        <v>48</v>
      </c>
      <c r="D57" s="37" t="s">
        <v>49</v>
      </c>
      <c r="E57" s="33"/>
      <c r="F57" s="35" t="s">
        <v>99</v>
      </c>
      <c r="G57" s="33" t="s">
        <v>44</v>
      </c>
      <c r="H57" s="33" t="s">
        <v>115</v>
      </c>
      <c r="I57" s="33" t="s">
        <v>35</v>
      </c>
      <c r="J57" s="33" t="s">
        <v>35</v>
      </c>
      <c r="K57" s="47" t="s">
        <v>116</v>
      </c>
      <c r="L57" s="33">
        <v>1</v>
      </c>
      <c r="M57" s="33" t="s">
        <v>117</v>
      </c>
      <c r="N57" s="33" t="s">
        <v>50</v>
      </c>
      <c r="O57" s="36">
        <v>3600</v>
      </c>
      <c r="P57" s="30">
        <f t="shared" si="6"/>
        <v>3600</v>
      </c>
      <c r="Q57" s="44"/>
      <c r="R57" s="38"/>
      <c r="S57" s="38"/>
      <c r="T57" s="38"/>
      <c r="U57" s="38"/>
      <c r="V57" s="41"/>
      <c r="W57" s="41">
        <f t="shared" si="7"/>
        <v>0</v>
      </c>
      <c r="X57" s="41"/>
      <c r="Y57" s="41">
        <f t="shared" si="8"/>
        <v>0</v>
      </c>
      <c r="Z57" s="38"/>
    </row>
    <row r="58" spans="1:26" ht="51" x14ac:dyDescent="0.2">
      <c r="A58" s="33">
        <v>50</v>
      </c>
      <c r="B58" s="34">
        <v>1</v>
      </c>
      <c r="C58" s="37" t="s">
        <v>48</v>
      </c>
      <c r="D58" s="37" t="s">
        <v>49</v>
      </c>
      <c r="E58" s="33"/>
      <c r="F58" s="35" t="s">
        <v>100</v>
      </c>
      <c r="G58" s="33" t="s">
        <v>44</v>
      </c>
      <c r="H58" s="33" t="s">
        <v>115</v>
      </c>
      <c r="I58" s="33" t="s">
        <v>35</v>
      </c>
      <c r="J58" s="33" t="s">
        <v>35</v>
      </c>
      <c r="K58" s="47" t="s">
        <v>116</v>
      </c>
      <c r="L58" s="33">
        <v>1</v>
      </c>
      <c r="M58" s="33" t="s">
        <v>117</v>
      </c>
      <c r="N58" s="33" t="s">
        <v>50</v>
      </c>
      <c r="O58" s="36">
        <v>4200</v>
      </c>
      <c r="P58" s="30">
        <f t="shared" ref="P58:P65" si="9">O58*L58</f>
        <v>4200</v>
      </c>
      <c r="Q58" s="44"/>
      <c r="R58" s="38"/>
      <c r="S58" s="38"/>
      <c r="T58" s="38"/>
      <c r="U58" s="38"/>
      <c r="V58" s="41"/>
      <c r="W58" s="41">
        <f t="shared" ref="W58:W65" si="10">V58*L58</f>
        <v>0</v>
      </c>
      <c r="X58" s="41"/>
      <c r="Y58" s="41">
        <f t="shared" ref="Y58:Y65" si="11">X58*L58</f>
        <v>0</v>
      </c>
      <c r="Z58" s="38"/>
    </row>
    <row r="59" spans="1:26" ht="51" x14ac:dyDescent="0.2">
      <c r="A59" s="33">
        <v>51</v>
      </c>
      <c r="B59" s="34">
        <v>1</v>
      </c>
      <c r="C59" s="37" t="s">
        <v>48</v>
      </c>
      <c r="D59" s="37" t="s">
        <v>49</v>
      </c>
      <c r="E59" s="33"/>
      <c r="F59" s="35" t="s">
        <v>101</v>
      </c>
      <c r="G59" s="33" t="s">
        <v>44</v>
      </c>
      <c r="H59" s="33" t="s">
        <v>115</v>
      </c>
      <c r="I59" s="33" t="s">
        <v>35</v>
      </c>
      <c r="J59" s="33" t="s">
        <v>35</v>
      </c>
      <c r="K59" s="47" t="s">
        <v>116</v>
      </c>
      <c r="L59" s="33">
        <v>1</v>
      </c>
      <c r="M59" s="33" t="s">
        <v>117</v>
      </c>
      <c r="N59" s="33" t="s">
        <v>50</v>
      </c>
      <c r="O59" s="36">
        <v>4100</v>
      </c>
      <c r="P59" s="30">
        <f t="shared" si="9"/>
        <v>4100</v>
      </c>
      <c r="Q59" s="44"/>
      <c r="R59" s="38"/>
      <c r="S59" s="38"/>
      <c r="T59" s="38"/>
      <c r="U59" s="38"/>
      <c r="V59" s="41"/>
      <c r="W59" s="41">
        <f t="shared" si="10"/>
        <v>0</v>
      </c>
      <c r="X59" s="41"/>
      <c r="Y59" s="41">
        <f t="shared" si="11"/>
        <v>0</v>
      </c>
      <c r="Z59" s="38"/>
    </row>
    <row r="60" spans="1:26" ht="51" x14ac:dyDescent="0.2">
      <c r="A60" s="33">
        <v>52</v>
      </c>
      <c r="B60" s="34">
        <v>1</v>
      </c>
      <c r="C60" s="37" t="s">
        <v>48</v>
      </c>
      <c r="D60" s="37" t="s">
        <v>49</v>
      </c>
      <c r="E60" s="33"/>
      <c r="F60" s="35" t="s">
        <v>102</v>
      </c>
      <c r="G60" s="33" t="s">
        <v>44</v>
      </c>
      <c r="H60" s="33" t="s">
        <v>115</v>
      </c>
      <c r="I60" s="33" t="s">
        <v>35</v>
      </c>
      <c r="J60" s="33" t="s">
        <v>35</v>
      </c>
      <c r="K60" s="47" t="s">
        <v>116</v>
      </c>
      <c r="L60" s="33">
        <v>1</v>
      </c>
      <c r="M60" s="33" t="s">
        <v>117</v>
      </c>
      <c r="N60" s="33" t="s">
        <v>50</v>
      </c>
      <c r="O60" s="36">
        <v>4666.67</v>
      </c>
      <c r="P60" s="30">
        <f t="shared" si="9"/>
        <v>4666.67</v>
      </c>
      <c r="Q60" s="44"/>
      <c r="R60" s="38"/>
      <c r="S60" s="38"/>
      <c r="T60" s="38"/>
      <c r="U60" s="38"/>
      <c r="V60" s="41"/>
      <c r="W60" s="41">
        <f t="shared" si="10"/>
        <v>0</v>
      </c>
      <c r="X60" s="41"/>
      <c r="Y60" s="41">
        <f t="shared" si="11"/>
        <v>0</v>
      </c>
      <c r="Z60" s="38"/>
    </row>
    <row r="61" spans="1:26" ht="51" x14ac:dyDescent="0.2">
      <c r="A61" s="33">
        <v>53</v>
      </c>
      <c r="B61" s="34">
        <v>1</v>
      </c>
      <c r="C61" s="37" t="s">
        <v>48</v>
      </c>
      <c r="D61" s="37" t="s">
        <v>49</v>
      </c>
      <c r="E61" s="33"/>
      <c r="F61" s="35" t="s">
        <v>103</v>
      </c>
      <c r="G61" s="33" t="s">
        <v>44</v>
      </c>
      <c r="H61" s="33" t="s">
        <v>115</v>
      </c>
      <c r="I61" s="33" t="s">
        <v>35</v>
      </c>
      <c r="J61" s="33" t="s">
        <v>35</v>
      </c>
      <c r="K61" s="47" t="s">
        <v>116</v>
      </c>
      <c r="L61" s="33">
        <v>1</v>
      </c>
      <c r="M61" s="33" t="s">
        <v>117</v>
      </c>
      <c r="N61" s="33" t="s">
        <v>50</v>
      </c>
      <c r="O61" s="36">
        <v>5000</v>
      </c>
      <c r="P61" s="30">
        <f t="shared" si="9"/>
        <v>5000</v>
      </c>
      <c r="Q61" s="44"/>
      <c r="R61" s="38"/>
      <c r="S61" s="38"/>
      <c r="T61" s="38"/>
      <c r="U61" s="38"/>
      <c r="V61" s="41"/>
      <c r="W61" s="41">
        <f t="shared" si="10"/>
        <v>0</v>
      </c>
      <c r="X61" s="41"/>
      <c r="Y61" s="41">
        <f t="shared" si="11"/>
        <v>0</v>
      </c>
      <c r="Z61" s="38"/>
    </row>
    <row r="62" spans="1:26" ht="51" x14ac:dyDescent="0.2">
      <c r="A62" s="33">
        <v>54</v>
      </c>
      <c r="B62" s="34">
        <v>1</v>
      </c>
      <c r="C62" s="37" t="s">
        <v>48</v>
      </c>
      <c r="D62" s="37" t="s">
        <v>49</v>
      </c>
      <c r="E62" s="33"/>
      <c r="F62" s="35" t="s">
        <v>104</v>
      </c>
      <c r="G62" s="33" t="s">
        <v>44</v>
      </c>
      <c r="H62" s="33" t="s">
        <v>115</v>
      </c>
      <c r="I62" s="33" t="s">
        <v>35</v>
      </c>
      <c r="J62" s="33" t="s">
        <v>35</v>
      </c>
      <c r="K62" s="47" t="s">
        <v>116</v>
      </c>
      <c r="L62" s="33">
        <v>2</v>
      </c>
      <c r="M62" s="33" t="s">
        <v>117</v>
      </c>
      <c r="N62" s="33" t="s">
        <v>50</v>
      </c>
      <c r="O62" s="36">
        <v>5066.67</v>
      </c>
      <c r="P62" s="30">
        <f t="shared" si="9"/>
        <v>10133.34</v>
      </c>
      <c r="Q62" s="44"/>
      <c r="R62" s="38"/>
      <c r="S62" s="38"/>
      <c r="T62" s="38"/>
      <c r="U62" s="38"/>
      <c r="V62" s="41"/>
      <c r="W62" s="41">
        <f t="shared" si="10"/>
        <v>0</v>
      </c>
      <c r="X62" s="41"/>
      <c r="Y62" s="41">
        <f t="shared" si="11"/>
        <v>0</v>
      </c>
      <c r="Z62" s="38"/>
    </row>
    <row r="63" spans="1:26" ht="51" x14ac:dyDescent="0.2">
      <c r="A63" s="33">
        <v>55</v>
      </c>
      <c r="B63" s="34">
        <v>1</v>
      </c>
      <c r="C63" s="37" t="s">
        <v>48</v>
      </c>
      <c r="D63" s="37" t="s">
        <v>49</v>
      </c>
      <c r="E63" s="33"/>
      <c r="F63" s="35" t="s">
        <v>105</v>
      </c>
      <c r="G63" s="33" t="s">
        <v>44</v>
      </c>
      <c r="H63" s="33" t="s">
        <v>115</v>
      </c>
      <c r="I63" s="33" t="s">
        <v>35</v>
      </c>
      <c r="J63" s="33" t="s">
        <v>35</v>
      </c>
      <c r="K63" s="47" t="s">
        <v>116</v>
      </c>
      <c r="L63" s="33">
        <v>1</v>
      </c>
      <c r="M63" s="33" t="s">
        <v>117</v>
      </c>
      <c r="N63" s="33" t="s">
        <v>50</v>
      </c>
      <c r="O63" s="36">
        <v>3750</v>
      </c>
      <c r="P63" s="30">
        <f t="shared" si="9"/>
        <v>3750</v>
      </c>
      <c r="Q63" s="44"/>
      <c r="R63" s="38"/>
      <c r="S63" s="38"/>
      <c r="T63" s="38"/>
      <c r="U63" s="38"/>
      <c r="V63" s="41"/>
      <c r="W63" s="41">
        <f t="shared" si="10"/>
        <v>0</v>
      </c>
      <c r="X63" s="41"/>
      <c r="Y63" s="41">
        <f t="shared" si="11"/>
        <v>0</v>
      </c>
      <c r="Z63" s="38"/>
    </row>
    <row r="64" spans="1:26" ht="51" x14ac:dyDescent="0.2">
      <c r="A64" s="33">
        <v>56</v>
      </c>
      <c r="B64" s="34">
        <v>1</v>
      </c>
      <c r="C64" s="37" t="s">
        <v>48</v>
      </c>
      <c r="D64" s="37" t="s">
        <v>49</v>
      </c>
      <c r="E64" s="33"/>
      <c r="F64" s="35" t="s">
        <v>106</v>
      </c>
      <c r="G64" s="33" t="s">
        <v>44</v>
      </c>
      <c r="H64" s="33" t="s">
        <v>115</v>
      </c>
      <c r="I64" s="33" t="s">
        <v>35</v>
      </c>
      <c r="J64" s="33" t="s">
        <v>35</v>
      </c>
      <c r="K64" s="47" t="s">
        <v>116</v>
      </c>
      <c r="L64" s="33">
        <v>1</v>
      </c>
      <c r="M64" s="33" t="s">
        <v>117</v>
      </c>
      <c r="N64" s="33" t="s">
        <v>50</v>
      </c>
      <c r="O64" s="36">
        <v>6066.67</v>
      </c>
      <c r="P64" s="30">
        <f t="shared" si="9"/>
        <v>6066.67</v>
      </c>
      <c r="Q64" s="44"/>
      <c r="R64" s="38"/>
      <c r="S64" s="38"/>
      <c r="T64" s="38"/>
      <c r="U64" s="38"/>
      <c r="V64" s="41"/>
      <c r="W64" s="41">
        <f t="shared" si="10"/>
        <v>0</v>
      </c>
      <c r="X64" s="41"/>
      <c r="Y64" s="41">
        <f t="shared" si="11"/>
        <v>0</v>
      </c>
      <c r="Z64" s="38"/>
    </row>
    <row r="65" spans="1:26" ht="51" x14ac:dyDescent="0.2">
      <c r="A65" s="33">
        <v>57</v>
      </c>
      <c r="B65" s="34">
        <v>1</v>
      </c>
      <c r="C65" s="37" t="s">
        <v>48</v>
      </c>
      <c r="D65" s="37" t="s">
        <v>49</v>
      </c>
      <c r="E65" s="33"/>
      <c r="F65" s="35" t="s">
        <v>107</v>
      </c>
      <c r="G65" s="33" t="s">
        <v>44</v>
      </c>
      <c r="H65" s="33" t="s">
        <v>115</v>
      </c>
      <c r="I65" s="33" t="s">
        <v>35</v>
      </c>
      <c r="J65" s="33" t="s">
        <v>35</v>
      </c>
      <c r="K65" s="47" t="s">
        <v>116</v>
      </c>
      <c r="L65" s="33">
        <v>1</v>
      </c>
      <c r="M65" s="33" t="s">
        <v>117</v>
      </c>
      <c r="N65" s="33" t="s">
        <v>50</v>
      </c>
      <c r="O65" s="36">
        <v>5666.67</v>
      </c>
      <c r="P65" s="30">
        <f t="shared" si="9"/>
        <v>5666.67</v>
      </c>
      <c r="Q65" s="44"/>
      <c r="R65" s="38"/>
      <c r="S65" s="38"/>
      <c r="T65" s="38"/>
      <c r="U65" s="38"/>
      <c r="V65" s="41"/>
      <c r="W65" s="41">
        <f t="shared" si="10"/>
        <v>0</v>
      </c>
      <c r="X65" s="41"/>
      <c r="Y65" s="41">
        <f t="shared" si="11"/>
        <v>0</v>
      </c>
      <c r="Z65" s="38"/>
    </row>
    <row r="66" spans="1:26" ht="51" x14ac:dyDescent="0.2">
      <c r="A66" s="33">
        <v>58</v>
      </c>
      <c r="B66" s="34">
        <v>1</v>
      </c>
      <c r="C66" s="37" t="s">
        <v>48</v>
      </c>
      <c r="D66" s="37" t="s">
        <v>49</v>
      </c>
      <c r="E66" s="33"/>
      <c r="F66" s="35" t="s">
        <v>108</v>
      </c>
      <c r="G66" s="33" t="s">
        <v>44</v>
      </c>
      <c r="H66" s="33" t="s">
        <v>115</v>
      </c>
      <c r="I66" s="33" t="s">
        <v>35</v>
      </c>
      <c r="J66" s="33" t="s">
        <v>35</v>
      </c>
      <c r="K66" s="47" t="s">
        <v>116</v>
      </c>
      <c r="L66" s="33">
        <v>1</v>
      </c>
      <c r="M66" s="33" t="s">
        <v>117</v>
      </c>
      <c r="N66" s="33" t="s">
        <v>50</v>
      </c>
      <c r="O66" s="36">
        <v>4400</v>
      </c>
      <c r="P66" s="30">
        <f t="shared" si="0"/>
        <v>4400</v>
      </c>
      <c r="Q66" s="44"/>
      <c r="R66" s="38"/>
      <c r="S66" s="38"/>
      <c r="T66" s="38"/>
      <c r="U66" s="38"/>
      <c r="V66" s="41"/>
      <c r="W66" s="41">
        <f t="shared" si="1"/>
        <v>0</v>
      </c>
      <c r="X66" s="41"/>
      <c r="Y66" s="41">
        <f t="shared" si="2"/>
        <v>0</v>
      </c>
      <c r="Z66" s="38"/>
    </row>
    <row r="67" spans="1:26" ht="63.75" x14ac:dyDescent="0.2">
      <c r="A67" s="33">
        <v>59</v>
      </c>
      <c r="B67" s="34">
        <v>1</v>
      </c>
      <c r="C67" s="37" t="s">
        <v>48</v>
      </c>
      <c r="D67" s="37" t="s">
        <v>49</v>
      </c>
      <c r="E67" s="33"/>
      <c r="F67" s="35" t="s">
        <v>109</v>
      </c>
      <c r="G67" s="33" t="s">
        <v>44</v>
      </c>
      <c r="H67" s="33" t="s">
        <v>115</v>
      </c>
      <c r="I67" s="33" t="s">
        <v>35</v>
      </c>
      <c r="J67" s="33" t="s">
        <v>35</v>
      </c>
      <c r="K67" s="47" t="s">
        <v>116</v>
      </c>
      <c r="L67" s="33">
        <v>1</v>
      </c>
      <c r="M67" s="33" t="s">
        <v>117</v>
      </c>
      <c r="N67" s="33" t="s">
        <v>50</v>
      </c>
      <c r="O67" s="36">
        <v>4733.34</v>
      </c>
      <c r="P67" s="30">
        <f t="shared" si="0"/>
        <v>4733.34</v>
      </c>
      <c r="Q67" s="44"/>
      <c r="R67" s="38"/>
      <c r="S67" s="38"/>
      <c r="T67" s="38"/>
      <c r="U67" s="38"/>
      <c r="V67" s="41"/>
      <c r="W67" s="41">
        <f t="shared" si="1"/>
        <v>0</v>
      </c>
      <c r="X67" s="41"/>
      <c r="Y67" s="41">
        <f t="shared" si="2"/>
        <v>0</v>
      </c>
      <c r="Z67" s="38"/>
    </row>
    <row r="68" spans="1:26" ht="51" x14ac:dyDescent="0.2">
      <c r="A68" s="33">
        <v>60</v>
      </c>
      <c r="B68" s="34">
        <v>1</v>
      </c>
      <c r="C68" s="37" t="s">
        <v>48</v>
      </c>
      <c r="D68" s="37" t="s">
        <v>49</v>
      </c>
      <c r="E68" s="33"/>
      <c r="F68" s="35" t="s">
        <v>110</v>
      </c>
      <c r="G68" s="33" t="s">
        <v>44</v>
      </c>
      <c r="H68" s="33" t="s">
        <v>115</v>
      </c>
      <c r="I68" s="33" t="s">
        <v>35</v>
      </c>
      <c r="J68" s="33" t="s">
        <v>35</v>
      </c>
      <c r="K68" s="47" t="s">
        <v>116</v>
      </c>
      <c r="L68" s="33">
        <v>1</v>
      </c>
      <c r="M68" s="33" t="s">
        <v>117</v>
      </c>
      <c r="N68" s="33" t="s">
        <v>50</v>
      </c>
      <c r="O68" s="36">
        <v>5400</v>
      </c>
      <c r="P68" s="30">
        <f t="shared" ref="P68:P69" si="12">O68*L68</f>
        <v>5400</v>
      </c>
      <c r="Q68" s="44"/>
      <c r="R68" s="38"/>
      <c r="S68" s="38"/>
      <c r="T68" s="38"/>
      <c r="U68" s="38"/>
      <c r="V68" s="41"/>
      <c r="W68" s="41">
        <f t="shared" ref="W68:W69" si="13">V68*L68</f>
        <v>0</v>
      </c>
      <c r="X68" s="41"/>
      <c r="Y68" s="41">
        <f t="shared" ref="Y68:Y69" si="14">X68*L68</f>
        <v>0</v>
      </c>
      <c r="Z68" s="38"/>
    </row>
    <row r="69" spans="1:26" ht="51" x14ac:dyDescent="0.2">
      <c r="A69" s="33">
        <v>61</v>
      </c>
      <c r="B69" s="34">
        <v>1</v>
      </c>
      <c r="C69" s="37" t="s">
        <v>48</v>
      </c>
      <c r="D69" s="37" t="s">
        <v>49</v>
      </c>
      <c r="E69" s="33"/>
      <c r="F69" s="35" t="s">
        <v>111</v>
      </c>
      <c r="G69" s="33" t="s">
        <v>44</v>
      </c>
      <c r="H69" s="33" t="s">
        <v>115</v>
      </c>
      <c r="I69" s="33" t="s">
        <v>35</v>
      </c>
      <c r="J69" s="33" t="s">
        <v>35</v>
      </c>
      <c r="K69" s="47" t="s">
        <v>116</v>
      </c>
      <c r="L69" s="33">
        <v>1</v>
      </c>
      <c r="M69" s="33" t="s">
        <v>117</v>
      </c>
      <c r="N69" s="33" t="s">
        <v>50</v>
      </c>
      <c r="O69" s="36">
        <v>4400</v>
      </c>
      <c r="P69" s="30">
        <f t="shared" si="12"/>
        <v>4400</v>
      </c>
      <c r="Q69" s="44"/>
      <c r="R69" s="38"/>
      <c r="S69" s="38"/>
      <c r="T69" s="38"/>
      <c r="U69" s="38"/>
      <c r="V69" s="41"/>
      <c r="W69" s="41">
        <f t="shared" si="13"/>
        <v>0</v>
      </c>
      <c r="X69" s="41"/>
      <c r="Y69" s="41">
        <f t="shared" si="14"/>
        <v>0</v>
      </c>
      <c r="Z69" s="38"/>
    </row>
    <row r="70" spans="1:26" ht="51" x14ac:dyDescent="0.2">
      <c r="A70" s="33">
        <v>62</v>
      </c>
      <c r="B70" s="34">
        <v>1</v>
      </c>
      <c r="C70" s="37" t="s">
        <v>48</v>
      </c>
      <c r="D70" s="37" t="s">
        <v>49</v>
      </c>
      <c r="E70" s="33"/>
      <c r="F70" s="35" t="s">
        <v>112</v>
      </c>
      <c r="G70" s="33" t="s">
        <v>44</v>
      </c>
      <c r="H70" s="33" t="s">
        <v>115</v>
      </c>
      <c r="I70" s="33" t="s">
        <v>35</v>
      </c>
      <c r="J70" s="33" t="s">
        <v>35</v>
      </c>
      <c r="K70" s="47" t="s">
        <v>116</v>
      </c>
      <c r="L70" s="33">
        <v>1</v>
      </c>
      <c r="M70" s="33" t="s">
        <v>117</v>
      </c>
      <c r="N70" s="33" t="s">
        <v>50</v>
      </c>
      <c r="O70" s="36">
        <v>4400</v>
      </c>
      <c r="P70" s="30">
        <f t="shared" ref="P70:P71" si="15">O70*L70</f>
        <v>4400</v>
      </c>
      <c r="Q70" s="44"/>
      <c r="R70" s="38"/>
      <c r="S70" s="38"/>
      <c r="T70" s="38"/>
      <c r="U70" s="38"/>
      <c r="V70" s="41"/>
      <c r="W70" s="41">
        <f t="shared" ref="W70:W71" si="16">V70*L70</f>
        <v>0</v>
      </c>
      <c r="X70" s="41"/>
      <c r="Y70" s="41">
        <f t="shared" ref="Y70:Y71" si="17">X70*L70</f>
        <v>0</v>
      </c>
      <c r="Z70" s="38"/>
    </row>
    <row r="71" spans="1:26" ht="51" x14ac:dyDescent="0.2">
      <c r="A71" s="33">
        <v>63</v>
      </c>
      <c r="B71" s="34">
        <v>1</v>
      </c>
      <c r="C71" s="37" t="s">
        <v>48</v>
      </c>
      <c r="D71" s="37" t="s">
        <v>49</v>
      </c>
      <c r="E71" s="33"/>
      <c r="F71" s="35" t="s">
        <v>113</v>
      </c>
      <c r="G71" s="33" t="s">
        <v>44</v>
      </c>
      <c r="H71" s="33" t="s">
        <v>115</v>
      </c>
      <c r="I71" s="33" t="s">
        <v>35</v>
      </c>
      <c r="J71" s="33" t="s">
        <v>35</v>
      </c>
      <c r="K71" s="47" t="s">
        <v>116</v>
      </c>
      <c r="L71" s="33">
        <v>1</v>
      </c>
      <c r="M71" s="33" t="s">
        <v>117</v>
      </c>
      <c r="N71" s="33" t="s">
        <v>50</v>
      </c>
      <c r="O71" s="36">
        <v>4400</v>
      </c>
      <c r="P71" s="30">
        <f t="shared" si="15"/>
        <v>4400</v>
      </c>
      <c r="Q71" s="44"/>
      <c r="R71" s="38"/>
      <c r="S71" s="38"/>
      <c r="T71" s="38"/>
      <c r="U71" s="38"/>
      <c r="V71" s="41"/>
      <c r="W71" s="41">
        <f t="shared" si="16"/>
        <v>0</v>
      </c>
      <c r="X71" s="41"/>
      <c r="Y71" s="41">
        <f t="shared" si="17"/>
        <v>0</v>
      </c>
      <c r="Z71" s="38"/>
    </row>
    <row r="72" spans="1:26" ht="51" x14ac:dyDescent="0.2">
      <c r="A72" s="33">
        <v>64</v>
      </c>
      <c r="B72" s="34">
        <v>1</v>
      </c>
      <c r="C72" s="37" t="s">
        <v>48</v>
      </c>
      <c r="D72" s="37" t="s">
        <v>49</v>
      </c>
      <c r="E72" s="33"/>
      <c r="F72" s="35" t="s">
        <v>114</v>
      </c>
      <c r="G72" s="33" t="s">
        <v>44</v>
      </c>
      <c r="H72" s="33" t="s">
        <v>115</v>
      </c>
      <c r="I72" s="33" t="s">
        <v>35</v>
      </c>
      <c r="J72" s="33" t="s">
        <v>35</v>
      </c>
      <c r="K72" s="47" t="s">
        <v>116</v>
      </c>
      <c r="L72" s="33">
        <v>1</v>
      </c>
      <c r="M72" s="33" t="s">
        <v>117</v>
      </c>
      <c r="N72" s="33" t="s">
        <v>50</v>
      </c>
      <c r="O72" s="36">
        <v>5066.67</v>
      </c>
      <c r="P72" s="30">
        <f t="shared" ref="P72" si="18">O72*L72</f>
        <v>5066.67</v>
      </c>
      <c r="Q72" s="44"/>
      <c r="R72" s="38"/>
      <c r="S72" s="38"/>
      <c r="T72" s="38"/>
      <c r="U72" s="38"/>
      <c r="V72" s="41"/>
      <c r="W72" s="41">
        <f t="shared" ref="W72" si="19">V72*L72</f>
        <v>0</v>
      </c>
      <c r="X72" s="41"/>
      <c r="Y72" s="41">
        <f t="shared" ref="Y72" si="20">X72*L72</f>
        <v>0</v>
      </c>
      <c r="Z72" s="38"/>
    </row>
    <row r="73" spans="1:26" ht="20.25" customHeight="1" x14ac:dyDescent="0.2">
      <c r="A73" s="56" t="s">
        <v>43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32"/>
      <c r="M73" s="26"/>
      <c r="N73" s="26"/>
      <c r="O73" s="28"/>
      <c r="P73" s="27">
        <f>SUM(P9:P72)</f>
        <v>2162885.69</v>
      </c>
      <c r="Q73" s="38"/>
      <c r="R73" s="38"/>
      <c r="S73" s="38"/>
      <c r="T73" s="38"/>
      <c r="U73" s="38"/>
      <c r="V73" s="41"/>
      <c r="W73" s="42">
        <f>SUM(W9:W72)</f>
        <v>0</v>
      </c>
      <c r="X73" s="39"/>
      <c r="Y73" s="42">
        <f>SUM(Y9:Y72)</f>
        <v>0</v>
      </c>
      <c r="Z73" s="40"/>
    </row>
    <row r="74" spans="1:26" ht="18" customHeight="1" x14ac:dyDescent="0.2"/>
    <row r="75" spans="1:26" ht="30" customHeight="1" x14ac:dyDescent="0.2">
      <c r="A75" s="51" t="s">
        <v>25</v>
      </c>
      <c r="B75" s="51"/>
      <c r="C75" s="51"/>
      <c r="D75" s="51"/>
      <c r="E75" s="54" t="s">
        <v>27</v>
      </c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23"/>
    </row>
    <row r="76" spans="1:26" ht="151.5" customHeight="1" x14ac:dyDescent="0.2">
      <c r="A76" s="51" t="s">
        <v>28</v>
      </c>
      <c r="B76" s="51"/>
      <c r="C76" s="51"/>
      <c r="D76" s="51"/>
      <c r="E76" s="52" t="s">
        <v>40</v>
      </c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24"/>
    </row>
    <row r="77" spans="1:26" x14ac:dyDescent="0.2">
      <c r="D77" s="1"/>
      <c r="E77" s="1"/>
      <c r="F77"/>
      <c r="G77"/>
      <c r="H77"/>
      <c r="I77"/>
      <c r="J77"/>
      <c r="K77"/>
    </row>
    <row r="78" spans="1:26" ht="15" x14ac:dyDescent="0.25">
      <c r="C78" s="10"/>
      <c r="D78" s="11"/>
      <c r="E78" s="11"/>
      <c r="F78" s="10"/>
      <c r="G78" s="10"/>
      <c r="H78" s="10"/>
      <c r="I78" s="10"/>
      <c r="J78"/>
      <c r="K78"/>
    </row>
    <row r="79" spans="1:26" ht="12.75" customHeight="1" x14ac:dyDescent="0.25">
      <c r="C79" s="10"/>
      <c r="D79" s="48"/>
      <c r="E79" s="48"/>
      <c r="F79" s="48"/>
      <c r="G79" s="15" t="s">
        <v>18</v>
      </c>
      <c r="H79" s="16"/>
      <c r="I79" s="11"/>
      <c r="J79"/>
      <c r="K79"/>
    </row>
    <row r="80" spans="1:26" ht="7.5" customHeight="1" x14ac:dyDescent="0.25">
      <c r="C80" s="10"/>
      <c r="D80" s="17"/>
      <c r="E80" s="10"/>
      <c r="F80" s="11"/>
      <c r="G80" s="11"/>
      <c r="H80" s="15"/>
      <c r="I80" s="18"/>
      <c r="J80"/>
      <c r="K80"/>
    </row>
    <row r="81" spans="3:11" ht="13.5" customHeight="1" x14ac:dyDescent="0.25">
      <c r="C81" s="10"/>
      <c r="D81" s="48"/>
      <c r="E81" s="48"/>
      <c r="F81" s="48"/>
      <c r="G81" s="15" t="s">
        <v>19</v>
      </c>
      <c r="H81" s="15"/>
      <c r="I81" s="18"/>
      <c r="J81"/>
      <c r="K81"/>
    </row>
    <row r="82" spans="3:11" ht="15" x14ac:dyDescent="0.25">
      <c r="C82" s="10"/>
      <c r="D82" s="12"/>
      <c r="E82" s="10"/>
      <c r="F82" s="11"/>
      <c r="G82" s="14"/>
      <c r="H82" s="14"/>
      <c r="I82" s="14"/>
      <c r="J82"/>
      <c r="K82"/>
    </row>
    <row r="83" spans="3:11" ht="13.5" customHeight="1" x14ac:dyDescent="0.25">
      <c r="C83" s="10"/>
      <c r="D83" s="48"/>
      <c r="E83" s="48"/>
      <c r="F83" s="48"/>
      <c r="G83" s="19" t="s">
        <v>20</v>
      </c>
      <c r="H83" s="14"/>
      <c r="I83" s="14"/>
      <c r="J83"/>
      <c r="K83"/>
    </row>
    <row r="84" spans="3:11" ht="15" x14ac:dyDescent="0.25">
      <c r="C84" s="10"/>
      <c r="D84" s="12"/>
      <c r="E84" s="20"/>
      <c r="F84" s="13"/>
      <c r="G84" s="14"/>
      <c r="H84" s="14"/>
      <c r="I84" s="14"/>
      <c r="J84"/>
      <c r="K84"/>
    </row>
    <row r="85" spans="3:11" ht="15" hidden="1" x14ac:dyDescent="0.25">
      <c r="C85" s="10"/>
      <c r="D85" s="12"/>
      <c r="E85" s="20"/>
      <c r="F85" s="13"/>
      <c r="G85" s="14"/>
      <c r="H85" s="14"/>
      <c r="I85" s="14"/>
      <c r="J85"/>
      <c r="K85"/>
    </row>
    <row r="86" spans="3:11" ht="15" x14ac:dyDescent="0.25">
      <c r="C86" s="10" t="s">
        <v>21</v>
      </c>
      <c r="D86" s="12"/>
      <c r="E86" s="21"/>
      <c r="F86" s="14"/>
      <c r="G86" s="14"/>
      <c r="H86" s="14"/>
      <c r="I86" s="14"/>
      <c r="J86"/>
      <c r="K86"/>
    </row>
    <row r="87" spans="3:11" ht="15" x14ac:dyDescent="0.25">
      <c r="C87" s="10"/>
      <c r="D87" s="10"/>
      <c r="E87" s="10"/>
      <c r="F87" s="14" t="s">
        <v>32</v>
      </c>
      <c r="G87" s="11"/>
      <c r="H87" s="11"/>
      <c r="I87" s="11"/>
    </row>
    <row r="88" spans="3:11" ht="15" x14ac:dyDescent="0.25">
      <c r="C88" s="10"/>
      <c r="D88" s="10"/>
      <c r="E88" s="10"/>
      <c r="F88" s="11"/>
      <c r="G88" s="11"/>
      <c r="H88" s="11"/>
      <c r="I88" s="11"/>
    </row>
    <row r="89" spans="3:11" ht="15" x14ac:dyDescent="0.25">
      <c r="C89" s="10"/>
      <c r="D89" s="10"/>
      <c r="E89" s="10"/>
      <c r="F89" s="11"/>
      <c r="G89" s="11"/>
      <c r="H89" s="11"/>
      <c r="I89" s="11"/>
    </row>
    <row r="90" spans="3:11" ht="15" x14ac:dyDescent="0.25">
      <c r="C90" s="10"/>
      <c r="D90" s="10"/>
      <c r="E90" s="10"/>
      <c r="F90" s="11"/>
      <c r="G90" s="11"/>
      <c r="H90" s="11"/>
      <c r="I90" s="11"/>
    </row>
    <row r="91" spans="3:11" ht="15" x14ac:dyDescent="0.25">
      <c r="C91" s="10"/>
      <c r="D91" s="10"/>
      <c r="E91" s="10"/>
      <c r="F91" s="11"/>
      <c r="G91" s="11"/>
      <c r="H91" s="11"/>
      <c r="I91" s="11"/>
    </row>
    <row r="92" spans="3:11" ht="15" x14ac:dyDescent="0.25">
      <c r="C92" s="10"/>
      <c r="D92" s="10"/>
      <c r="E92" s="10"/>
      <c r="F92" s="11"/>
      <c r="G92" s="11"/>
      <c r="H92" s="11"/>
      <c r="I92" s="11"/>
    </row>
    <row r="93" spans="3:11" ht="15" x14ac:dyDescent="0.25">
      <c r="C93" s="10"/>
      <c r="D93" s="10"/>
      <c r="E93" s="10"/>
      <c r="F93" s="11"/>
      <c r="G93" s="11"/>
      <c r="H93" s="11"/>
      <c r="I93" s="11"/>
    </row>
  </sheetData>
  <autoFilter ref="A8:Z8"/>
  <mergeCells count="13">
    <mergeCell ref="D83:F83"/>
    <mergeCell ref="E3:L3"/>
    <mergeCell ref="E4:L4"/>
    <mergeCell ref="E5:L5"/>
    <mergeCell ref="A76:D76"/>
    <mergeCell ref="E76:Y76"/>
    <mergeCell ref="M7:N7"/>
    <mergeCell ref="A75:D75"/>
    <mergeCell ref="E75:Y75"/>
    <mergeCell ref="Q7:Z7"/>
    <mergeCell ref="A73:K73"/>
    <mergeCell ref="D79:F79"/>
    <mergeCell ref="D81:F81"/>
  </mergeCells>
  <pageMargins left="0.39370078740157483" right="0.19685039370078741" top="0.39370078740157483" bottom="0.19685039370078741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2023-12-05T09:23:59Z</cp:lastPrinted>
  <dcterms:created xsi:type="dcterms:W3CDTF">2013-09-25T03:40:45Z</dcterms:created>
  <dcterms:modified xsi:type="dcterms:W3CDTF">2023-12-05T09:42:23Z</dcterms:modified>
</cp:coreProperties>
</file>